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22224" windowHeight="9552" tabRatio="605" activeTab="1"/>
  </bookViews>
  <sheets>
    <sheet name="VJ telling  Afschot" sheetId="1" r:id="rId1"/>
    <sheet name="Zomertelling ganzen" sheetId="2" r:id="rId2"/>
    <sheet name="VJtelling overzicht jachtve2018" sheetId="3" r:id="rId3"/>
    <sheet name="VJ Telling vogels" sheetId="5" r:id="rId4"/>
  </sheets>
  <calcPr calcId="125725"/>
</workbook>
</file>

<file path=xl/calcChain.xml><?xml version="1.0" encoding="utf-8"?>
<calcChain xmlns="http://schemas.openxmlformats.org/spreadsheetml/2006/main">
  <c r="I17" i="2"/>
  <c r="F24" i="5"/>
  <c r="E24"/>
  <c r="D24"/>
  <c r="C24"/>
  <c r="B24"/>
  <c r="I16" i="2"/>
  <c r="I15"/>
  <c r="I14"/>
  <c r="I13"/>
  <c r="I12"/>
  <c r="BA25" i="3"/>
  <c r="BA24"/>
  <c r="BA23"/>
  <c r="BA22"/>
  <c r="BA21"/>
  <c r="BA19"/>
  <c r="BA18"/>
  <c r="BA17"/>
  <c r="BA16"/>
  <c r="BA15"/>
  <c r="BA14"/>
  <c r="BA13"/>
  <c r="BA12"/>
  <c r="BA10"/>
  <c r="BA9"/>
  <c r="BA8"/>
  <c r="BA7"/>
  <c r="BA6"/>
  <c r="BA5"/>
  <c r="BA26" s="1"/>
  <c r="H7" i="1"/>
  <c r="H8"/>
  <c r="H5"/>
  <c r="H4"/>
  <c r="H3"/>
  <c r="J26" l="1"/>
  <c r="J25"/>
  <c r="J24"/>
  <c r="J28"/>
  <c r="H18"/>
  <c r="I27" l="1"/>
  <c r="H27"/>
  <c r="G27"/>
  <c r="F27"/>
  <c r="E27"/>
  <c r="D27"/>
  <c r="B27"/>
  <c r="F17"/>
  <c r="E17"/>
  <c r="D17"/>
  <c r="C17"/>
  <c r="B17"/>
  <c r="F6"/>
  <c r="E6"/>
  <c r="D6"/>
  <c r="C6"/>
  <c r="B6"/>
  <c r="H6" s="1"/>
  <c r="H14"/>
  <c r="H16"/>
  <c r="H15"/>
  <c r="H17" l="1"/>
  <c r="J27"/>
</calcChain>
</file>

<file path=xl/sharedStrings.xml><?xml version="1.0" encoding="utf-8"?>
<sst xmlns="http://schemas.openxmlformats.org/spreadsheetml/2006/main" count="721" uniqueCount="91">
  <si>
    <t xml:space="preserve">Haas </t>
  </si>
  <si>
    <t>Konijn</t>
  </si>
  <si>
    <t>Fazant</t>
  </si>
  <si>
    <t>Houtduif</t>
  </si>
  <si>
    <t>Wilde eend</t>
  </si>
  <si>
    <t>Patrijs</t>
  </si>
  <si>
    <t>Totaal</t>
  </si>
  <si>
    <t>AFSCHOT Wildsoorten</t>
  </si>
  <si>
    <t>TELLINGEN Wildsoorten</t>
  </si>
  <si>
    <t>Gr.gans</t>
  </si>
  <si>
    <t>Kolgans</t>
  </si>
  <si>
    <t>Brandg.</t>
  </si>
  <si>
    <t>Smienten</t>
  </si>
  <si>
    <t>Kn.zwaan</t>
  </si>
  <si>
    <t>Nijlg.</t>
  </si>
  <si>
    <t xml:space="preserve">Canadese </t>
  </si>
  <si>
    <t>Perc. Gebonden machtiging.</t>
  </si>
  <si>
    <t xml:space="preserve"> </t>
  </si>
  <si>
    <t>AM Gr.g.</t>
  </si>
  <si>
    <t>01-04-2017/31-03-2018</t>
  </si>
  <si>
    <t xml:space="preserve">Afschot </t>
  </si>
  <si>
    <t>Vos</t>
  </si>
  <si>
    <t>Zomertelling ganzen</t>
  </si>
  <si>
    <t>Grauwe Gans</t>
  </si>
  <si>
    <t>Brandgans</t>
  </si>
  <si>
    <t>Canadese Gans</t>
  </si>
  <si>
    <t>Nijlgans</t>
  </si>
  <si>
    <t>Indische gans</t>
  </si>
  <si>
    <t>Boerengans</t>
  </si>
  <si>
    <t>totaal</t>
  </si>
  <si>
    <t>Beheer - Tellingen - Telgebieden - WBE Land van Altena</t>
  </si>
  <si>
    <t>Jachtveldnr.</t>
  </si>
  <si>
    <t>01</t>
  </si>
  <si>
    <t>02</t>
  </si>
  <si>
    <t>03</t>
  </si>
  <si>
    <t>04</t>
  </si>
  <si>
    <t>05</t>
  </si>
  <si>
    <t>07</t>
  </si>
  <si>
    <t>08</t>
  </si>
  <si>
    <t>09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</si>
  <si>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</si>
  <si>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</si>
  <si>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</si>
  <si>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</si>
  <si>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</si>
  <si>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</si>
  <si>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</si>
  <si>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</si>
  <si>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</si>
  <si>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</si>
  <si>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</si>
  <si>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</si>
  <si>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</si>
  <si>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</si>
  <si>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30</t>
  </si>
  <si>
    <t>31</t>
  </si>
  <si>
    <t>32</t>
  </si>
  <si>
    <t>34</t>
  </si>
  <si>
    <t>36</t>
  </si>
  <si>
    <t>38</t>
  </si>
  <si>
    <t>39</t>
  </si>
  <si>
    <t>40</t>
  </si>
  <si>
    <t>41</t>
  </si>
  <si>
    <t>42</t>
  </si>
  <si>
    <t>43</t>
  </si>
  <si>
    <t>44</t>
  </si>
  <si>
    <t>47</t>
  </si>
  <si>
    <t>49</t>
  </si>
  <si>
    <t>56</t>
  </si>
  <si>
    <t>61</t>
  </si>
  <si>
    <t>62</t>
  </si>
  <si>
    <t>66</t>
  </si>
  <si>
    <t>64</t>
  </si>
  <si>
    <t>68</t>
  </si>
  <si>
    <t>Haas</t>
  </si>
  <si>
    <t>-</t>
  </si>
  <si>
    <t xml:space="preserve">  </t>
  </si>
  <si>
    <t>Can.gans</t>
  </si>
  <si>
    <t>Ind.gans</t>
  </si>
  <si>
    <t>Soepgans</t>
  </si>
  <si>
    <t>Kraai</t>
  </si>
  <si>
    <t>Ekster</t>
  </si>
  <si>
    <t>Kauw</t>
  </si>
  <si>
    <t>Bl.reiger</t>
  </si>
  <si>
    <t>Aalscholver</t>
  </si>
  <si>
    <t>Jachtvelden</t>
  </si>
  <si>
    <t>Knobbelzwaan</t>
  </si>
  <si>
    <t xml:space="preserve">Boerengans </t>
  </si>
  <si>
    <t>Zwarte Kraai</t>
  </si>
  <si>
    <t>Blauwe Reiger</t>
  </si>
  <si>
    <t>Voorjaarstelling Vogels</t>
  </si>
</sst>
</file>

<file path=xl/styles.xml><?xml version="1.0" encoding="utf-8"?>
<styleSheet xmlns="http://schemas.openxmlformats.org/spreadsheetml/2006/main">
  <fonts count="7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/>
    <xf numFmtId="0" fontId="0" fillId="0" borderId="0" xfId="0" applyBorder="1"/>
    <xf numFmtId="1" fontId="0" fillId="0" borderId="0" xfId="0" applyNumberFormat="1" applyBorder="1"/>
    <xf numFmtId="49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777240</xdr:colOff>
      <xdr:row>7</xdr:row>
      <xdr:rowOff>15240</xdr:rowOff>
    </xdr:to>
    <xdr:pic>
      <xdr:nvPicPr>
        <xdr:cNvPr id="2050" name="Picture 2" descr="http://www.wbe-landvanaltena.nl/files/WBE%20logo%20compleet23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39100" cy="16154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22860</xdr:colOff>
      <xdr:row>5</xdr:row>
      <xdr:rowOff>68580</xdr:rowOff>
    </xdr:to>
    <xdr:pic>
      <xdr:nvPicPr>
        <xdr:cNvPr id="1025" name="Picture 1" descr="http://www.wbe-landvanaltena.nl/files/WBE%20logo%20compleet23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28260" cy="1211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G7" sqref="G7"/>
    </sheetView>
  </sheetViews>
  <sheetFormatPr defaultRowHeight="18"/>
  <cols>
    <col min="6" max="6" width="9.4140625" bestFit="1" customWidth="1"/>
    <col min="10" max="10" width="9.83203125" style="8" bestFit="1" customWidth="1"/>
  </cols>
  <sheetData>
    <row r="1" spans="1:12">
      <c r="A1" s="30" t="s">
        <v>8</v>
      </c>
      <c r="B1" s="30"/>
      <c r="C1" s="30"/>
      <c r="D1" s="30"/>
      <c r="E1" s="30"/>
      <c r="F1" s="30"/>
      <c r="G1" s="30"/>
      <c r="H1" s="30"/>
      <c r="J1" s="14"/>
    </row>
    <row r="2" spans="1:12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J2" s="8" t="s">
        <v>85</v>
      </c>
    </row>
    <row r="3" spans="1:12">
      <c r="A3">
        <v>2014</v>
      </c>
      <c r="B3" s="8">
        <v>298</v>
      </c>
      <c r="C3" s="8">
        <v>84</v>
      </c>
      <c r="D3" s="8">
        <v>180</v>
      </c>
      <c r="E3" s="8">
        <v>510</v>
      </c>
      <c r="F3" s="8">
        <v>652</v>
      </c>
      <c r="G3" s="8">
        <v>83</v>
      </c>
      <c r="H3">
        <f>SUM(B3:G3)</f>
        <v>1807</v>
      </c>
      <c r="J3" s="8">
        <v>26</v>
      </c>
    </row>
    <row r="4" spans="1:12">
      <c r="A4">
        <v>2015</v>
      </c>
      <c r="B4" s="8">
        <v>397</v>
      </c>
      <c r="C4" s="8">
        <v>75</v>
      </c>
      <c r="D4" s="8">
        <v>172</v>
      </c>
      <c r="E4" s="8">
        <v>819</v>
      </c>
      <c r="F4" s="8">
        <v>912</v>
      </c>
      <c r="G4" s="8">
        <v>116</v>
      </c>
      <c r="H4">
        <f t="shared" ref="H4:H7" si="0">SUM(B4:G4)</f>
        <v>2491</v>
      </c>
      <c r="I4" s="1" t="s">
        <v>17</v>
      </c>
      <c r="J4" s="8">
        <v>22</v>
      </c>
    </row>
    <row r="5" spans="1:12">
      <c r="A5">
        <v>2016</v>
      </c>
      <c r="B5" s="9">
        <v>258</v>
      </c>
      <c r="C5" s="9">
        <v>52</v>
      </c>
      <c r="D5" s="9">
        <v>154</v>
      </c>
      <c r="E5" s="9">
        <v>526</v>
      </c>
      <c r="F5" s="9">
        <v>885</v>
      </c>
      <c r="G5" s="9">
        <v>65</v>
      </c>
      <c r="H5">
        <f t="shared" si="0"/>
        <v>1940</v>
      </c>
      <c r="J5" s="8">
        <v>30</v>
      </c>
    </row>
    <row r="6" spans="1:12" hidden="1">
      <c r="B6" s="5">
        <f>AVERAGE(B3:B5)</f>
        <v>317.66666666666669</v>
      </c>
      <c r="C6" s="5">
        <f t="shared" ref="C6:F6" si="1">AVERAGE(C3:C5)</f>
        <v>70.333333333333329</v>
      </c>
      <c r="D6" s="5">
        <f t="shared" si="1"/>
        <v>168.66666666666666</v>
      </c>
      <c r="E6" s="5">
        <f t="shared" si="1"/>
        <v>618.33333333333337</v>
      </c>
      <c r="F6" s="5">
        <f t="shared" si="1"/>
        <v>816.33333333333337</v>
      </c>
      <c r="G6" s="4" t="s">
        <v>17</v>
      </c>
      <c r="H6">
        <f t="shared" si="0"/>
        <v>1991.3333333333335</v>
      </c>
    </row>
    <row r="7" spans="1:12">
      <c r="A7">
        <v>2017</v>
      </c>
      <c r="B7" s="12">
        <v>375</v>
      </c>
      <c r="C7" s="12">
        <v>29</v>
      </c>
      <c r="D7" s="12">
        <v>301</v>
      </c>
      <c r="E7" s="12">
        <v>936</v>
      </c>
      <c r="F7" s="12">
        <v>943</v>
      </c>
      <c r="G7" s="12">
        <v>97</v>
      </c>
      <c r="H7">
        <f t="shared" si="0"/>
        <v>2681</v>
      </c>
      <c r="J7" s="12">
        <v>39</v>
      </c>
    </row>
    <row r="8" spans="1:12">
      <c r="A8">
        <v>2018</v>
      </c>
      <c r="B8" s="10">
        <v>506</v>
      </c>
      <c r="C8" s="10">
        <v>39</v>
      </c>
      <c r="D8" s="10">
        <v>360</v>
      </c>
      <c r="E8" s="10">
        <v>741</v>
      </c>
      <c r="F8" s="10">
        <v>1738</v>
      </c>
      <c r="G8" s="11">
        <v>67</v>
      </c>
      <c r="H8">
        <f>SUM(B8:G8)</f>
        <v>3451</v>
      </c>
      <c r="J8" s="8">
        <v>50</v>
      </c>
    </row>
    <row r="9" spans="1:12">
      <c r="B9" s="5"/>
      <c r="C9" s="5"/>
      <c r="D9" s="5"/>
      <c r="E9" s="5"/>
      <c r="F9" s="5"/>
      <c r="G9" s="4"/>
      <c r="H9" s="5"/>
    </row>
    <row r="10" spans="1:12">
      <c r="B10" s="2"/>
      <c r="C10" s="2"/>
      <c r="D10" s="6" t="s">
        <v>19</v>
      </c>
      <c r="E10" s="7"/>
      <c r="F10" s="7"/>
      <c r="H10" s="2"/>
    </row>
    <row r="11" spans="1:12">
      <c r="B11" s="2"/>
      <c r="C11" s="2"/>
      <c r="D11" s="6"/>
      <c r="E11" s="7"/>
      <c r="F11" s="7"/>
      <c r="H11" s="2"/>
    </row>
    <row r="12" spans="1:12">
      <c r="A12" s="30" t="s">
        <v>7</v>
      </c>
      <c r="B12" s="30"/>
      <c r="C12" s="30"/>
      <c r="D12" s="30"/>
      <c r="E12" s="30"/>
      <c r="F12" s="30"/>
      <c r="G12" s="30"/>
      <c r="H12" s="30"/>
    </row>
    <row r="13" spans="1:12"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J13" s="8" t="s">
        <v>85</v>
      </c>
      <c r="L13" s="12" t="s">
        <v>21</v>
      </c>
    </row>
    <row r="14" spans="1:12">
      <c r="A14">
        <v>2014</v>
      </c>
      <c r="B14" s="8">
        <v>417</v>
      </c>
      <c r="C14" s="8">
        <v>83</v>
      </c>
      <c r="D14" s="8">
        <v>170</v>
      </c>
      <c r="E14" s="8">
        <v>2716</v>
      </c>
      <c r="F14" s="8">
        <v>1322</v>
      </c>
      <c r="G14" s="8"/>
      <c r="H14">
        <f>SUM(B14:F14)</f>
        <v>4708</v>
      </c>
      <c r="J14" s="8">
        <v>36</v>
      </c>
      <c r="L14" s="12">
        <v>78</v>
      </c>
    </row>
    <row r="15" spans="1:12">
      <c r="A15">
        <v>2015</v>
      </c>
      <c r="B15" s="8">
        <v>487</v>
      </c>
      <c r="C15" s="8">
        <v>80</v>
      </c>
      <c r="D15" s="8">
        <v>125</v>
      </c>
      <c r="E15" s="8">
        <v>4747</v>
      </c>
      <c r="F15" s="8">
        <v>1394</v>
      </c>
      <c r="G15" s="8"/>
      <c r="H15">
        <f>SUM(B15:F15)</f>
        <v>6833</v>
      </c>
      <c r="I15" t="s">
        <v>17</v>
      </c>
      <c r="J15" s="8">
        <v>39</v>
      </c>
      <c r="L15" s="12">
        <v>59</v>
      </c>
    </row>
    <row r="16" spans="1:12">
      <c r="A16">
        <v>2016</v>
      </c>
      <c r="B16" s="9">
        <v>328</v>
      </c>
      <c r="C16" s="9">
        <v>46</v>
      </c>
      <c r="D16" s="9">
        <v>104</v>
      </c>
      <c r="E16" s="9">
        <v>2215</v>
      </c>
      <c r="F16" s="9">
        <v>764</v>
      </c>
      <c r="G16" s="9"/>
      <c r="H16" s="4">
        <f>SUM(B16:F16)</f>
        <v>3457</v>
      </c>
      <c r="J16" s="8">
        <v>39</v>
      </c>
      <c r="L16" s="12">
        <v>95</v>
      </c>
    </row>
    <row r="17" spans="1:12" hidden="1">
      <c r="B17" s="10">
        <f>AVERAGE(B14:B16)</f>
        <v>410.66666666666669</v>
      </c>
      <c r="C17" s="10">
        <f t="shared" ref="C17:H17" si="2">AVERAGE(C14:C16)</f>
        <v>69.666666666666671</v>
      </c>
      <c r="D17" s="10">
        <f t="shared" si="2"/>
        <v>133</v>
      </c>
      <c r="E17" s="10">
        <f t="shared" si="2"/>
        <v>3226</v>
      </c>
      <c r="F17" s="10">
        <f t="shared" si="2"/>
        <v>1160</v>
      </c>
      <c r="G17" s="10" t="s">
        <v>17</v>
      </c>
      <c r="H17" s="5">
        <f t="shared" si="2"/>
        <v>4999.333333333333</v>
      </c>
      <c r="L17" s="8"/>
    </row>
    <row r="18" spans="1:12">
      <c r="A18" s="4">
        <v>2017</v>
      </c>
      <c r="B18" s="10">
        <v>523</v>
      </c>
      <c r="C18" s="10">
        <v>29</v>
      </c>
      <c r="D18" s="10">
        <v>167</v>
      </c>
      <c r="E18" s="10">
        <v>2643</v>
      </c>
      <c r="F18" s="10">
        <v>847</v>
      </c>
      <c r="G18" s="10"/>
      <c r="H18" s="4">
        <f>SUM(B18:F18)</f>
        <v>4209</v>
      </c>
      <c r="J18" s="8">
        <v>44</v>
      </c>
      <c r="L18" s="11">
        <v>33</v>
      </c>
    </row>
    <row r="19" spans="1:12">
      <c r="B19" s="5"/>
      <c r="C19" s="5"/>
      <c r="D19" s="5"/>
      <c r="E19" s="5"/>
      <c r="F19" s="5"/>
      <c r="G19" s="5"/>
      <c r="H19" s="4"/>
    </row>
    <row r="20" spans="1:12">
      <c r="B20" s="2"/>
      <c r="C20" s="2"/>
      <c r="D20" s="6" t="s">
        <v>19</v>
      </c>
      <c r="E20" s="7"/>
      <c r="F20" s="7"/>
      <c r="G20" s="2"/>
      <c r="H20" s="2"/>
    </row>
    <row r="21" spans="1:12">
      <c r="B21" s="2"/>
      <c r="C21" s="2"/>
      <c r="D21" s="6"/>
      <c r="E21" s="7"/>
      <c r="F21" s="7"/>
      <c r="G21" s="2"/>
      <c r="H21" s="2"/>
    </row>
    <row r="22" spans="1:12">
      <c r="C22" s="1" t="s">
        <v>20</v>
      </c>
      <c r="D22" t="s">
        <v>16</v>
      </c>
    </row>
    <row r="23" spans="1:12">
      <c r="B23" t="s">
        <v>9</v>
      </c>
      <c r="C23" t="s">
        <v>18</v>
      </c>
      <c r="D23" t="s">
        <v>10</v>
      </c>
      <c r="E23" t="s">
        <v>11</v>
      </c>
      <c r="F23" t="s">
        <v>12</v>
      </c>
      <c r="G23" t="s">
        <v>13</v>
      </c>
      <c r="H23" t="s">
        <v>14</v>
      </c>
      <c r="I23" t="s">
        <v>15</v>
      </c>
    </row>
    <row r="24" spans="1:12">
      <c r="A24">
        <v>2014</v>
      </c>
      <c r="B24" s="8">
        <v>829</v>
      </c>
      <c r="C24" s="8">
        <v>0</v>
      </c>
      <c r="D24" s="8">
        <v>53</v>
      </c>
      <c r="E24" s="8">
        <v>26</v>
      </c>
      <c r="F24" s="8">
        <v>16</v>
      </c>
      <c r="G24" s="8">
        <v>64</v>
      </c>
      <c r="H24" s="8">
        <v>299</v>
      </c>
      <c r="I24" s="8">
        <v>184</v>
      </c>
      <c r="J24" s="8">
        <f t="shared" ref="J24:J26" si="3">SUM(B24:I24)</f>
        <v>1471</v>
      </c>
    </row>
    <row r="25" spans="1:12">
      <c r="A25">
        <v>2015</v>
      </c>
      <c r="B25" s="8">
        <v>545</v>
      </c>
      <c r="C25" s="8">
        <v>0</v>
      </c>
      <c r="D25" s="8">
        <v>43</v>
      </c>
      <c r="E25" s="8">
        <v>2</v>
      </c>
      <c r="F25" s="8">
        <v>0</v>
      </c>
      <c r="G25" s="8">
        <v>24</v>
      </c>
      <c r="H25" s="8">
        <v>297</v>
      </c>
      <c r="I25" s="8">
        <v>255</v>
      </c>
      <c r="J25" s="8">
        <f t="shared" si="3"/>
        <v>1166</v>
      </c>
    </row>
    <row r="26" spans="1:12">
      <c r="A26">
        <v>2016</v>
      </c>
      <c r="B26" s="9">
        <v>534</v>
      </c>
      <c r="C26" s="8">
        <v>0</v>
      </c>
      <c r="D26" s="9">
        <v>24</v>
      </c>
      <c r="E26" s="9">
        <v>2</v>
      </c>
      <c r="F26" s="9">
        <v>0</v>
      </c>
      <c r="G26" s="9">
        <v>68</v>
      </c>
      <c r="H26" s="9">
        <v>213</v>
      </c>
      <c r="I26" s="9">
        <v>203</v>
      </c>
      <c r="J26" s="8">
        <f t="shared" si="3"/>
        <v>1044</v>
      </c>
    </row>
    <row r="27" spans="1:12" hidden="1">
      <c r="B27" s="10">
        <f>AVERAGE(B24:B26)</f>
        <v>636</v>
      </c>
      <c r="C27" s="10"/>
      <c r="D27" s="10">
        <f t="shared" ref="D27:I27" si="4">AVERAGE(D24:D26)</f>
        <v>40</v>
      </c>
      <c r="E27" s="10">
        <f t="shared" si="4"/>
        <v>10</v>
      </c>
      <c r="F27" s="10">
        <f t="shared" si="4"/>
        <v>5.333333333333333</v>
      </c>
      <c r="G27" s="10">
        <f t="shared" si="4"/>
        <v>52</v>
      </c>
      <c r="H27" s="10">
        <f t="shared" si="4"/>
        <v>269.66666666666669</v>
      </c>
      <c r="I27" s="10">
        <f t="shared" si="4"/>
        <v>214</v>
      </c>
      <c r="J27" s="8">
        <f>SUM(A27:I27)</f>
        <v>1227</v>
      </c>
    </row>
    <row r="28" spans="1:12">
      <c r="A28">
        <v>2017</v>
      </c>
      <c r="B28" s="12">
        <v>77</v>
      </c>
      <c r="C28" s="12">
        <v>572</v>
      </c>
      <c r="D28" s="12">
        <v>0</v>
      </c>
      <c r="E28" s="12">
        <v>1</v>
      </c>
      <c r="F28" s="12">
        <v>0</v>
      </c>
      <c r="G28" s="12">
        <v>10</v>
      </c>
      <c r="H28" s="12">
        <v>387</v>
      </c>
      <c r="I28" s="12">
        <v>169</v>
      </c>
      <c r="J28" s="9">
        <f>SUM(B28:I28)</f>
        <v>1216</v>
      </c>
    </row>
    <row r="33" spans="11:11">
      <c r="K33" s="3"/>
    </row>
  </sheetData>
  <mergeCells count="2">
    <mergeCell ref="A1:H1"/>
    <mergeCell ref="A12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17"/>
  <sheetViews>
    <sheetView tabSelected="1" workbookViewId="0">
      <selection activeCell="L16" sqref="L16"/>
    </sheetView>
  </sheetViews>
  <sheetFormatPr defaultRowHeight="18"/>
  <cols>
    <col min="2" max="2" width="11.1640625" bestFit="1" customWidth="1"/>
    <col min="5" max="5" width="12.5" bestFit="1" customWidth="1"/>
    <col min="7" max="7" width="11.1640625" bestFit="1" customWidth="1"/>
    <col min="8" max="8" width="9.9140625" bestFit="1" customWidth="1"/>
  </cols>
  <sheetData>
    <row r="9" spans="1:9" ht="23.4">
      <c r="D9" s="31" t="s">
        <v>22</v>
      </c>
      <c r="E9" s="30"/>
      <c r="F9" s="30"/>
      <c r="G9" s="30"/>
    </row>
    <row r="10" spans="1:9" ht="23.4">
      <c r="D10" s="13"/>
      <c r="E10" s="14"/>
      <c r="F10" s="14"/>
      <c r="G10" s="14"/>
    </row>
    <row r="11" spans="1:9">
      <c r="B11" t="s">
        <v>23</v>
      </c>
      <c r="C11" t="s">
        <v>24</v>
      </c>
      <c r="D11" t="s">
        <v>10</v>
      </c>
      <c r="E11" t="s">
        <v>25</v>
      </c>
      <c r="F11" t="s">
        <v>26</v>
      </c>
      <c r="G11" t="s">
        <v>27</v>
      </c>
      <c r="H11" t="s">
        <v>28</v>
      </c>
      <c r="I11" t="s">
        <v>29</v>
      </c>
    </row>
    <row r="12" spans="1:9">
      <c r="A12">
        <v>2013</v>
      </c>
      <c r="B12">
        <v>2118</v>
      </c>
      <c r="C12">
        <v>27</v>
      </c>
      <c r="D12">
        <v>75</v>
      </c>
      <c r="E12">
        <v>203</v>
      </c>
      <c r="F12">
        <v>308</v>
      </c>
      <c r="G12">
        <v>2</v>
      </c>
      <c r="H12">
        <v>37</v>
      </c>
      <c r="I12" s="2">
        <f>SUM(B12:H12)</f>
        <v>2770</v>
      </c>
    </row>
    <row r="13" spans="1:9">
      <c r="A13">
        <v>2014</v>
      </c>
      <c r="B13">
        <v>1603</v>
      </c>
      <c r="C13">
        <v>11</v>
      </c>
      <c r="D13">
        <v>57</v>
      </c>
      <c r="E13">
        <v>158</v>
      </c>
      <c r="F13">
        <v>94</v>
      </c>
      <c r="G13">
        <v>0</v>
      </c>
      <c r="H13">
        <v>154</v>
      </c>
      <c r="I13">
        <f t="shared" ref="I13:I17" si="0">SUM(B13:H13)</f>
        <v>2077</v>
      </c>
    </row>
    <row r="14" spans="1:9">
      <c r="A14">
        <v>2015</v>
      </c>
      <c r="B14">
        <v>2230</v>
      </c>
      <c r="C14">
        <v>130</v>
      </c>
      <c r="D14">
        <v>85</v>
      </c>
      <c r="E14">
        <v>320</v>
      </c>
      <c r="F14">
        <v>231</v>
      </c>
      <c r="G14">
        <v>0</v>
      </c>
      <c r="H14">
        <v>34</v>
      </c>
      <c r="I14">
        <f t="shared" si="0"/>
        <v>3030</v>
      </c>
    </row>
    <row r="15" spans="1:9">
      <c r="A15">
        <v>2016</v>
      </c>
      <c r="B15">
        <v>2208</v>
      </c>
      <c r="C15">
        <v>0</v>
      </c>
      <c r="D15">
        <v>60</v>
      </c>
      <c r="E15">
        <v>820</v>
      </c>
      <c r="F15">
        <v>257</v>
      </c>
      <c r="G15">
        <v>0</v>
      </c>
      <c r="H15">
        <v>59</v>
      </c>
      <c r="I15">
        <f t="shared" si="0"/>
        <v>3404</v>
      </c>
    </row>
    <row r="16" spans="1:9">
      <c r="A16">
        <v>2017</v>
      </c>
      <c r="B16" s="15">
        <v>3022</v>
      </c>
      <c r="C16" s="15">
        <v>31</v>
      </c>
      <c r="D16" s="15">
        <v>20</v>
      </c>
      <c r="E16" s="15">
        <v>800</v>
      </c>
      <c r="F16" s="15">
        <v>204</v>
      </c>
      <c r="G16" s="15">
        <v>6</v>
      </c>
      <c r="H16" s="15">
        <v>86</v>
      </c>
      <c r="I16">
        <f t="shared" si="0"/>
        <v>4169</v>
      </c>
    </row>
    <row r="17" spans="1:9">
      <c r="A17">
        <v>2018</v>
      </c>
      <c r="B17">
        <v>1635</v>
      </c>
      <c r="C17">
        <v>0</v>
      </c>
      <c r="D17">
        <v>36</v>
      </c>
      <c r="E17">
        <v>546</v>
      </c>
      <c r="F17">
        <v>230</v>
      </c>
      <c r="G17">
        <v>0</v>
      </c>
      <c r="H17">
        <v>19</v>
      </c>
      <c r="I17">
        <f t="shared" si="0"/>
        <v>2466</v>
      </c>
    </row>
  </sheetData>
  <mergeCells count="1">
    <mergeCell ref="D9:G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7"/>
  <sheetViews>
    <sheetView workbookViewId="0">
      <selection activeCell="K25" sqref="K25"/>
    </sheetView>
  </sheetViews>
  <sheetFormatPr defaultRowHeight="18"/>
  <cols>
    <col min="1" max="1" width="10.08203125" bestFit="1" customWidth="1"/>
    <col min="2" max="43" width="4.58203125" customWidth="1"/>
    <col min="44" max="52" width="4.58203125" hidden="1" customWidth="1"/>
    <col min="53" max="58" width="4.58203125" customWidth="1"/>
  </cols>
  <sheetData>
    <row r="1" spans="1:53" ht="23.4">
      <c r="D1" s="8"/>
      <c r="E1" s="8"/>
      <c r="F1" s="8"/>
      <c r="G1" s="8"/>
      <c r="H1" s="8"/>
      <c r="I1" s="8"/>
      <c r="J1" s="8"/>
      <c r="K1" s="8"/>
      <c r="L1" s="8"/>
      <c r="M1" s="8"/>
      <c r="N1" s="16" t="s">
        <v>30</v>
      </c>
      <c r="O1" s="16"/>
      <c r="P1" s="16"/>
      <c r="Q1" s="16"/>
      <c r="R1" s="16"/>
      <c r="S1" s="16"/>
      <c r="T1" s="16"/>
      <c r="U1" s="16"/>
      <c r="V1" s="16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>
      <c r="A2" s="17"/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8">
        <v>24</v>
      </c>
      <c r="Z2" s="18">
        <v>25</v>
      </c>
      <c r="AA2" s="18">
        <v>26</v>
      </c>
      <c r="AB2" s="18">
        <v>27</v>
      </c>
      <c r="AC2" s="18">
        <v>28</v>
      </c>
      <c r="AD2" s="18">
        <v>29</v>
      </c>
      <c r="AE2" s="18">
        <v>30</v>
      </c>
      <c r="AF2" s="18">
        <v>31</v>
      </c>
      <c r="AG2" s="18">
        <v>32</v>
      </c>
      <c r="AH2" s="17">
        <v>33</v>
      </c>
      <c r="AI2" s="17">
        <v>34</v>
      </c>
      <c r="AJ2" s="17">
        <v>35</v>
      </c>
      <c r="AK2" s="17">
        <v>36</v>
      </c>
      <c r="AL2" s="17">
        <v>37</v>
      </c>
      <c r="AM2" s="17">
        <v>38</v>
      </c>
      <c r="AN2" s="17">
        <v>39</v>
      </c>
      <c r="AO2" s="17">
        <v>40</v>
      </c>
      <c r="AP2" s="17">
        <v>41</v>
      </c>
      <c r="AQ2" s="17">
        <v>42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1:53">
      <c r="A3" s="19" t="s">
        <v>31</v>
      </c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19" t="s">
        <v>53</v>
      </c>
      <c r="X3" s="19" t="s">
        <v>54</v>
      </c>
      <c r="Y3" s="19" t="s">
        <v>55</v>
      </c>
      <c r="Z3" s="19" t="s">
        <v>56</v>
      </c>
      <c r="AA3" s="19" t="s">
        <v>57</v>
      </c>
      <c r="AB3" s="19" t="s">
        <v>58</v>
      </c>
      <c r="AC3" s="19" t="s">
        <v>59</v>
      </c>
      <c r="AD3" s="19" t="s">
        <v>60</v>
      </c>
      <c r="AE3" s="19" t="s">
        <v>61</v>
      </c>
      <c r="AF3" s="19" t="s">
        <v>62</v>
      </c>
      <c r="AG3" s="19" t="s">
        <v>63</v>
      </c>
      <c r="AH3" s="19" t="s">
        <v>64</v>
      </c>
      <c r="AI3" s="19" t="s">
        <v>65</v>
      </c>
      <c r="AJ3" s="19" t="s">
        <v>66</v>
      </c>
      <c r="AK3" s="19" t="s">
        <v>67</v>
      </c>
      <c r="AL3" s="19" t="s">
        <v>68</v>
      </c>
      <c r="AM3" s="19" t="s">
        <v>69</v>
      </c>
      <c r="AN3" s="19" t="s">
        <v>70</v>
      </c>
      <c r="AO3" s="19" t="s">
        <v>71</v>
      </c>
      <c r="AP3" s="19" t="s">
        <v>72</v>
      </c>
      <c r="AQ3" s="19" t="s">
        <v>73</v>
      </c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>
      <c r="A4" s="20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>
      <c r="A5" t="s">
        <v>74</v>
      </c>
      <c r="B5">
        <v>28</v>
      </c>
      <c r="C5" s="8">
        <v>22</v>
      </c>
      <c r="D5" s="8" t="s">
        <v>75</v>
      </c>
      <c r="E5" s="8">
        <v>30</v>
      </c>
      <c r="F5" s="8">
        <v>7</v>
      </c>
      <c r="G5" s="8">
        <v>5</v>
      </c>
      <c r="H5" s="8">
        <v>8</v>
      </c>
      <c r="I5" s="8">
        <v>6</v>
      </c>
      <c r="J5" s="8">
        <v>9</v>
      </c>
      <c r="K5" s="8">
        <v>6</v>
      </c>
      <c r="L5" s="8">
        <v>3</v>
      </c>
      <c r="M5" s="8">
        <v>39</v>
      </c>
      <c r="N5" s="8">
        <v>11</v>
      </c>
      <c r="O5" s="8">
        <v>16</v>
      </c>
      <c r="P5" s="8">
        <v>11</v>
      </c>
      <c r="Q5" s="8">
        <v>8</v>
      </c>
      <c r="R5" s="8">
        <v>2</v>
      </c>
      <c r="S5" s="8">
        <v>8</v>
      </c>
      <c r="T5" s="8">
        <v>8</v>
      </c>
      <c r="U5" s="8">
        <v>3</v>
      </c>
      <c r="V5" s="8">
        <v>7</v>
      </c>
      <c r="W5" s="8">
        <v>9</v>
      </c>
      <c r="X5" s="8">
        <v>7</v>
      </c>
      <c r="Y5" s="8">
        <v>2</v>
      </c>
      <c r="Z5" s="8">
        <v>32</v>
      </c>
      <c r="AA5" s="8">
        <v>11</v>
      </c>
      <c r="AB5" s="8">
        <v>1</v>
      </c>
      <c r="AC5" s="8">
        <v>11</v>
      </c>
      <c r="AD5" s="8">
        <v>7</v>
      </c>
      <c r="AE5" s="8">
        <v>3</v>
      </c>
      <c r="AF5" s="8" t="s">
        <v>75</v>
      </c>
      <c r="AG5" s="8">
        <v>25</v>
      </c>
      <c r="AH5" s="8">
        <v>12</v>
      </c>
      <c r="AI5" s="8">
        <v>8</v>
      </c>
      <c r="AJ5" s="8">
        <v>9</v>
      </c>
      <c r="AK5" s="8">
        <v>23</v>
      </c>
      <c r="AL5" s="8">
        <v>7</v>
      </c>
      <c r="AM5" s="8" t="s">
        <v>75</v>
      </c>
      <c r="AN5" s="8">
        <v>11</v>
      </c>
      <c r="AO5" s="8">
        <v>4</v>
      </c>
      <c r="AP5" s="8">
        <v>9</v>
      </c>
      <c r="AQ5" s="8">
        <v>5</v>
      </c>
      <c r="AR5" s="8" t="s">
        <v>75</v>
      </c>
      <c r="AS5" s="8" t="s">
        <v>75</v>
      </c>
      <c r="AT5" s="8" t="s">
        <v>75</v>
      </c>
      <c r="AU5" s="8" t="s">
        <v>75</v>
      </c>
      <c r="AV5" s="8" t="s">
        <v>75</v>
      </c>
      <c r="AW5" s="8" t="s">
        <v>75</v>
      </c>
      <c r="AX5" s="8" t="s">
        <v>75</v>
      </c>
      <c r="AY5" s="8" t="s">
        <v>75</v>
      </c>
      <c r="AZ5" s="8" t="s">
        <v>75</v>
      </c>
      <c r="BA5" s="8">
        <f t="shared" ref="BA5:BA10" si="0">SUM(A5:AZ5)</f>
        <v>433</v>
      </c>
    </row>
    <row r="6" spans="1:53">
      <c r="A6" t="s">
        <v>1</v>
      </c>
      <c r="C6" s="8">
        <v>7</v>
      </c>
      <c r="D6" s="8" t="s">
        <v>75</v>
      </c>
      <c r="E6" s="8">
        <v>5</v>
      </c>
      <c r="F6" s="8" t="s">
        <v>75</v>
      </c>
      <c r="G6" s="8" t="s">
        <v>75</v>
      </c>
      <c r="H6" s="8" t="s">
        <v>75</v>
      </c>
      <c r="I6" s="8" t="s">
        <v>75</v>
      </c>
      <c r="J6" s="8">
        <v>2</v>
      </c>
      <c r="K6" s="8" t="s">
        <v>75</v>
      </c>
      <c r="L6" s="8" t="s">
        <v>75</v>
      </c>
      <c r="M6" s="8" t="s">
        <v>75</v>
      </c>
      <c r="N6" s="8" t="s">
        <v>75</v>
      </c>
      <c r="O6" s="8">
        <v>1</v>
      </c>
      <c r="P6" s="8" t="s">
        <v>75</v>
      </c>
      <c r="Q6" s="8" t="s">
        <v>75</v>
      </c>
      <c r="R6" s="8" t="s">
        <v>75</v>
      </c>
      <c r="S6" s="8" t="s">
        <v>75</v>
      </c>
      <c r="T6" s="8" t="s">
        <v>75</v>
      </c>
      <c r="U6" s="8" t="s">
        <v>75</v>
      </c>
      <c r="V6" s="8" t="s">
        <v>75</v>
      </c>
      <c r="W6" s="8">
        <v>6</v>
      </c>
      <c r="X6" s="8">
        <v>5</v>
      </c>
      <c r="Y6" s="8" t="s">
        <v>75</v>
      </c>
      <c r="Z6" s="8">
        <v>4</v>
      </c>
      <c r="AA6" s="8" t="s">
        <v>75</v>
      </c>
      <c r="AB6" s="8" t="s">
        <v>75</v>
      </c>
      <c r="AC6" s="8" t="s">
        <v>75</v>
      </c>
      <c r="AD6" s="8" t="s">
        <v>75</v>
      </c>
      <c r="AE6" s="8" t="s">
        <v>75</v>
      </c>
      <c r="AF6" s="8" t="s">
        <v>75</v>
      </c>
      <c r="AG6" s="8">
        <v>4</v>
      </c>
      <c r="AH6" s="8" t="s">
        <v>75</v>
      </c>
      <c r="AI6" s="8">
        <v>2</v>
      </c>
      <c r="AJ6" s="8" t="s">
        <v>75</v>
      </c>
      <c r="AK6" s="8" t="s">
        <v>75</v>
      </c>
      <c r="AL6" s="8" t="s">
        <v>75</v>
      </c>
      <c r="AM6" s="8" t="s">
        <v>75</v>
      </c>
      <c r="AN6" s="8">
        <v>2</v>
      </c>
      <c r="AO6" s="8" t="s">
        <v>75</v>
      </c>
      <c r="AP6" s="8">
        <v>1</v>
      </c>
      <c r="AQ6" s="8" t="s">
        <v>75</v>
      </c>
      <c r="AR6" s="8" t="s">
        <v>75</v>
      </c>
      <c r="AS6" s="8" t="s">
        <v>75</v>
      </c>
      <c r="AT6" s="8" t="s">
        <v>75</v>
      </c>
      <c r="AU6" s="8" t="s">
        <v>75</v>
      </c>
      <c r="AV6" s="8" t="s">
        <v>75</v>
      </c>
      <c r="AW6" s="8" t="s">
        <v>75</v>
      </c>
      <c r="AX6" s="8" t="s">
        <v>75</v>
      </c>
      <c r="AY6" s="8" t="s">
        <v>75</v>
      </c>
      <c r="AZ6" s="8" t="s">
        <v>75</v>
      </c>
      <c r="BA6" s="8">
        <f t="shared" si="0"/>
        <v>39</v>
      </c>
    </row>
    <row r="7" spans="1:53">
      <c r="A7" t="s">
        <v>2</v>
      </c>
      <c r="B7">
        <v>7</v>
      </c>
      <c r="C7" s="8">
        <v>54</v>
      </c>
      <c r="D7" s="8">
        <v>4</v>
      </c>
      <c r="E7" s="8">
        <v>4</v>
      </c>
      <c r="F7" s="8">
        <v>4</v>
      </c>
      <c r="G7" s="8">
        <v>1</v>
      </c>
      <c r="H7" s="8">
        <v>4</v>
      </c>
      <c r="I7" s="8">
        <v>4</v>
      </c>
      <c r="J7" s="8">
        <v>4</v>
      </c>
      <c r="K7" s="8">
        <v>6</v>
      </c>
      <c r="L7" s="8">
        <v>4</v>
      </c>
      <c r="M7" s="8">
        <v>26</v>
      </c>
      <c r="N7" s="8">
        <v>2</v>
      </c>
      <c r="O7" s="8">
        <v>1</v>
      </c>
      <c r="P7" s="8">
        <v>34</v>
      </c>
      <c r="Q7" s="8">
        <v>8</v>
      </c>
      <c r="R7" s="8" t="s">
        <v>75</v>
      </c>
      <c r="S7" s="8" t="s">
        <v>75</v>
      </c>
      <c r="T7" s="8">
        <v>10</v>
      </c>
      <c r="U7" s="8" t="s">
        <v>75</v>
      </c>
      <c r="V7" s="8">
        <v>2</v>
      </c>
      <c r="W7" s="8">
        <v>6</v>
      </c>
      <c r="X7" s="8">
        <v>9</v>
      </c>
      <c r="Y7" s="8">
        <v>1</v>
      </c>
      <c r="Z7" s="8">
        <v>13</v>
      </c>
      <c r="AA7" s="8">
        <v>8</v>
      </c>
      <c r="AB7" s="8">
        <v>6</v>
      </c>
      <c r="AC7" s="8" t="s">
        <v>75</v>
      </c>
      <c r="AD7" s="8">
        <v>3</v>
      </c>
      <c r="AE7" s="8">
        <v>2</v>
      </c>
      <c r="AF7" s="8">
        <v>2</v>
      </c>
      <c r="AG7" s="8">
        <v>12</v>
      </c>
      <c r="AH7" s="8">
        <v>4</v>
      </c>
      <c r="AI7" s="8">
        <v>2</v>
      </c>
      <c r="AJ7" s="8" t="s">
        <v>75</v>
      </c>
      <c r="AK7" s="8">
        <v>3</v>
      </c>
      <c r="AL7" s="8">
        <v>3</v>
      </c>
      <c r="AM7" s="8" t="s">
        <v>75</v>
      </c>
      <c r="AN7" s="8">
        <v>17</v>
      </c>
      <c r="AO7" s="8">
        <v>2</v>
      </c>
      <c r="AP7" s="8">
        <v>2</v>
      </c>
      <c r="AQ7" s="8" t="s">
        <v>75</v>
      </c>
      <c r="AR7" s="8" t="s">
        <v>75</v>
      </c>
      <c r="AS7" s="8" t="s">
        <v>75</v>
      </c>
      <c r="AT7" s="8" t="s">
        <v>75</v>
      </c>
      <c r="AU7" s="8" t="s">
        <v>75</v>
      </c>
      <c r="AV7" s="8" t="s">
        <v>75</v>
      </c>
      <c r="AW7" s="8" t="s">
        <v>75</v>
      </c>
      <c r="AX7" s="8" t="s">
        <v>75</v>
      </c>
      <c r="AY7" s="8" t="s">
        <v>75</v>
      </c>
      <c r="AZ7" s="8" t="s">
        <v>75</v>
      </c>
      <c r="BA7" s="8">
        <f t="shared" si="0"/>
        <v>274</v>
      </c>
    </row>
    <row r="8" spans="1:53">
      <c r="A8" t="s">
        <v>4</v>
      </c>
      <c r="B8">
        <v>144</v>
      </c>
      <c r="C8" s="8">
        <v>369</v>
      </c>
      <c r="D8" s="8">
        <v>119</v>
      </c>
      <c r="E8" s="8">
        <v>12</v>
      </c>
      <c r="F8" s="8">
        <v>42</v>
      </c>
      <c r="G8" s="8">
        <v>24</v>
      </c>
      <c r="H8" s="8">
        <v>16</v>
      </c>
      <c r="I8" s="8">
        <v>32</v>
      </c>
      <c r="J8" s="8">
        <v>36</v>
      </c>
      <c r="K8" s="8">
        <v>25</v>
      </c>
      <c r="L8" s="8">
        <v>47</v>
      </c>
      <c r="M8" s="8">
        <v>33</v>
      </c>
      <c r="N8" s="8">
        <v>24</v>
      </c>
      <c r="O8" s="8">
        <v>41</v>
      </c>
      <c r="P8" s="8">
        <v>23</v>
      </c>
      <c r="Q8" s="8">
        <v>5</v>
      </c>
      <c r="R8" s="8">
        <v>13</v>
      </c>
      <c r="S8" s="8">
        <v>37</v>
      </c>
      <c r="T8" s="8">
        <v>35</v>
      </c>
      <c r="U8" s="8">
        <v>4</v>
      </c>
      <c r="V8" s="8">
        <v>16</v>
      </c>
      <c r="W8" s="8">
        <v>16</v>
      </c>
      <c r="X8" s="8">
        <v>45</v>
      </c>
      <c r="Y8" s="8">
        <v>55</v>
      </c>
      <c r="Z8" s="8">
        <v>27</v>
      </c>
      <c r="AA8" s="8">
        <v>8</v>
      </c>
      <c r="AB8" s="8">
        <v>2</v>
      </c>
      <c r="AC8" s="8">
        <v>16</v>
      </c>
      <c r="AD8" s="8">
        <v>13</v>
      </c>
      <c r="AE8" s="8">
        <v>12</v>
      </c>
      <c r="AF8" s="8">
        <v>15</v>
      </c>
      <c r="AG8" s="8">
        <v>33</v>
      </c>
      <c r="AH8" s="8">
        <v>18</v>
      </c>
      <c r="AI8" s="8">
        <v>2</v>
      </c>
      <c r="AJ8" s="8">
        <v>40</v>
      </c>
      <c r="AK8" s="8">
        <v>22</v>
      </c>
      <c r="AL8" s="8">
        <v>13</v>
      </c>
      <c r="AM8" s="8" t="s">
        <v>75</v>
      </c>
      <c r="AN8" s="8" t="s">
        <v>75</v>
      </c>
      <c r="AO8" s="8">
        <v>6</v>
      </c>
      <c r="AP8" s="8">
        <v>10</v>
      </c>
      <c r="AQ8" s="8">
        <v>13</v>
      </c>
      <c r="AR8" s="8" t="s">
        <v>75</v>
      </c>
      <c r="AS8" s="8" t="s">
        <v>75</v>
      </c>
      <c r="AT8" s="8" t="s">
        <v>75</v>
      </c>
      <c r="AU8" s="8" t="s">
        <v>75</v>
      </c>
      <c r="AV8" s="8" t="s">
        <v>75</v>
      </c>
      <c r="AW8" s="8" t="s">
        <v>75</v>
      </c>
      <c r="AX8" s="8" t="s">
        <v>75</v>
      </c>
      <c r="AY8" s="8" t="s">
        <v>75</v>
      </c>
      <c r="AZ8" s="8" t="s">
        <v>75</v>
      </c>
      <c r="BA8" s="8">
        <f t="shared" si="0"/>
        <v>1463</v>
      </c>
    </row>
    <row r="9" spans="1:53">
      <c r="A9" t="s">
        <v>3</v>
      </c>
      <c r="B9">
        <v>51</v>
      </c>
      <c r="C9" s="8">
        <v>18</v>
      </c>
      <c r="D9" s="8">
        <v>7</v>
      </c>
      <c r="E9" s="8">
        <v>15</v>
      </c>
      <c r="F9" s="8">
        <v>13</v>
      </c>
      <c r="G9" s="8">
        <v>14</v>
      </c>
      <c r="H9" s="8">
        <v>2</v>
      </c>
      <c r="I9" s="8">
        <v>23</v>
      </c>
      <c r="J9" s="8">
        <v>15</v>
      </c>
      <c r="K9" s="8">
        <v>7</v>
      </c>
      <c r="L9" s="8">
        <v>12</v>
      </c>
      <c r="M9" s="8">
        <v>41</v>
      </c>
      <c r="N9" s="8">
        <v>30</v>
      </c>
      <c r="O9" s="8">
        <v>7</v>
      </c>
      <c r="P9" s="8">
        <v>14</v>
      </c>
      <c r="Q9" s="8">
        <v>4</v>
      </c>
      <c r="R9" s="8">
        <v>2</v>
      </c>
      <c r="S9" s="8">
        <v>5</v>
      </c>
      <c r="T9" s="8">
        <v>16</v>
      </c>
      <c r="U9" s="8">
        <v>7</v>
      </c>
      <c r="V9" s="8">
        <v>9</v>
      </c>
      <c r="W9" s="8" t="s">
        <v>75</v>
      </c>
      <c r="X9" s="8">
        <v>45</v>
      </c>
      <c r="Y9" s="8">
        <v>4</v>
      </c>
      <c r="Z9" s="8">
        <v>32</v>
      </c>
      <c r="AA9" s="8" t="s">
        <v>75</v>
      </c>
      <c r="AB9" s="8">
        <v>2</v>
      </c>
      <c r="AC9" s="8">
        <v>21</v>
      </c>
      <c r="AD9" s="8">
        <v>22</v>
      </c>
      <c r="AE9" s="8">
        <v>6</v>
      </c>
      <c r="AF9" s="8">
        <v>12</v>
      </c>
      <c r="AG9" s="8">
        <v>120</v>
      </c>
      <c r="AH9" s="8">
        <v>20</v>
      </c>
      <c r="AI9" s="8">
        <v>7</v>
      </c>
      <c r="AJ9" s="8">
        <v>7</v>
      </c>
      <c r="AK9" s="8">
        <v>8</v>
      </c>
      <c r="AL9" s="8" t="s">
        <v>75</v>
      </c>
      <c r="AM9" s="8" t="s">
        <v>75</v>
      </c>
      <c r="AN9" s="8">
        <v>8</v>
      </c>
      <c r="AO9" s="8">
        <v>2</v>
      </c>
      <c r="AP9" s="8">
        <v>3</v>
      </c>
      <c r="AQ9" s="8">
        <v>5</v>
      </c>
      <c r="AR9" s="8" t="s">
        <v>75</v>
      </c>
      <c r="AS9" s="8" t="s">
        <v>75</v>
      </c>
      <c r="AT9" s="8" t="s">
        <v>75</v>
      </c>
      <c r="AU9" s="8" t="s">
        <v>75</v>
      </c>
      <c r="AV9" s="8" t="s">
        <v>75</v>
      </c>
      <c r="AW9" s="8" t="s">
        <v>75</v>
      </c>
      <c r="AX9" s="8" t="s">
        <v>75</v>
      </c>
      <c r="AY9" s="8" t="s">
        <v>75</v>
      </c>
      <c r="AZ9" s="8" t="s">
        <v>75</v>
      </c>
      <c r="BA9" s="8">
        <f t="shared" si="0"/>
        <v>636</v>
      </c>
    </row>
    <row r="10" spans="1:53">
      <c r="A10" t="s">
        <v>5</v>
      </c>
      <c r="B10">
        <v>4</v>
      </c>
      <c r="C10" s="8">
        <v>4</v>
      </c>
      <c r="D10" s="8" t="s">
        <v>75</v>
      </c>
      <c r="E10" s="8">
        <v>2</v>
      </c>
      <c r="F10" s="8" t="s">
        <v>75</v>
      </c>
      <c r="G10" s="8">
        <v>2</v>
      </c>
      <c r="H10" s="8" t="s">
        <v>75</v>
      </c>
      <c r="I10" s="8">
        <v>2</v>
      </c>
      <c r="J10" s="8">
        <v>2</v>
      </c>
      <c r="K10" s="8" t="s">
        <v>75</v>
      </c>
      <c r="L10" s="8" t="s">
        <v>75</v>
      </c>
      <c r="M10" s="8">
        <v>1</v>
      </c>
      <c r="N10" s="8" t="s">
        <v>75</v>
      </c>
      <c r="O10" s="8" t="s">
        <v>75</v>
      </c>
      <c r="P10" s="8">
        <v>3</v>
      </c>
      <c r="Q10" s="8" t="s">
        <v>75</v>
      </c>
      <c r="R10" s="8" t="s">
        <v>75</v>
      </c>
      <c r="S10" s="8">
        <v>4</v>
      </c>
      <c r="T10" s="8" t="s">
        <v>75</v>
      </c>
      <c r="U10" s="8" t="s">
        <v>75</v>
      </c>
      <c r="V10" s="8" t="s">
        <v>75</v>
      </c>
      <c r="W10" s="8">
        <v>2</v>
      </c>
      <c r="X10" s="8">
        <v>5</v>
      </c>
      <c r="Y10" s="8">
        <v>3</v>
      </c>
      <c r="Z10" s="8">
        <v>2</v>
      </c>
      <c r="AA10" s="8">
        <v>4</v>
      </c>
      <c r="AB10" s="8" t="s">
        <v>75</v>
      </c>
      <c r="AC10" s="8">
        <v>3</v>
      </c>
      <c r="AD10" s="8">
        <v>2</v>
      </c>
      <c r="AE10" s="8" t="s">
        <v>75</v>
      </c>
      <c r="AF10" s="8">
        <v>2</v>
      </c>
      <c r="AG10" s="8">
        <v>6</v>
      </c>
      <c r="AH10" s="8">
        <v>2</v>
      </c>
      <c r="AI10" s="8" t="s">
        <v>75</v>
      </c>
      <c r="AJ10" s="8" t="s">
        <v>75</v>
      </c>
      <c r="AK10" s="8" t="s">
        <v>75</v>
      </c>
      <c r="AL10" s="8" t="s">
        <v>75</v>
      </c>
      <c r="AM10" s="8" t="s">
        <v>75</v>
      </c>
      <c r="AN10" s="8" t="s">
        <v>75</v>
      </c>
      <c r="AO10" s="8" t="s">
        <v>75</v>
      </c>
      <c r="AP10" s="8">
        <v>3</v>
      </c>
      <c r="AQ10" s="8" t="s">
        <v>75</v>
      </c>
      <c r="AR10" s="8" t="s">
        <v>75</v>
      </c>
      <c r="AS10" s="8" t="s">
        <v>75</v>
      </c>
      <c r="AT10" s="8" t="s">
        <v>75</v>
      </c>
      <c r="AU10" s="8" t="s">
        <v>75</v>
      </c>
      <c r="AV10" s="8" t="s">
        <v>75</v>
      </c>
      <c r="AW10" s="8" t="s">
        <v>75</v>
      </c>
      <c r="AX10" s="8" t="s">
        <v>75</v>
      </c>
      <c r="AY10" s="8" t="s">
        <v>75</v>
      </c>
      <c r="AZ10" s="8" t="s">
        <v>75</v>
      </c>
      <c r="BA10" s="8">
        <f t="shared" si="0"/>
        <v>58</v>
      </c>
    </row>
    <row r="11" spans="1:53">
      <c r="C11" s="8" t="s">
        <v>17</v>
      </c>
      <c r="D11" s="8"/>
      <c r="E11" s="8" t="s">
        <v>17</v>
      </c>
      <c r="F11" s="8" t="s">
        <v>17</v>
      </c>
      <c r="G11" s="8" t="s">
        <v>17</v>
      </c>
      <c r="H11" s="8"/>
      <c r="I11" s="8" t="s">
        <v>17</v>
      </c>
      <c r="J11" s="8" t="s">
        <v>17</v>
      </c>
      <c r="K11" s="8"/>
      <c r="L11" s="8" t="s">
        <v>17</v>
      </c>
      <c r="M11" s="8" t="s">
        <v>17</v>
      </c>
      <c r="N11" s="8"/>
      <c r="O11" s="8" t="s">
        <v>17</v>
      </c>
      <c r="P11" s="8" t="s">
        <v>17</v>
      </c>
      <c r="Q11" s="8" t="s">
        <v>17</v>
      </c>
      <c r="R11" s="8" t="s">
        <v>17</v>
      </c>
      <c r="S11" s="8" t="s">
        <v>17</v>
      </c>
      <c r="T11" s="8" t="s">
        <v>17</v>
      </c>
      <c r="U11" s="8" t="s">
        <v>17</v>
      </c>
      <c r="V11" s="8" t="s">
        <v>17</v>
      </c>
      <c r="W11" s="8"/>
      <c r="X11" s="8"/>
      <c r="Y11" s="8" t="s">
        <v>17</v>
      </c>
      <c r="Z11" s="8" t="s">
        <v>17</v>
      </c>
      <c r="AA11" s="8" t="s">
        <v>17</v>
      </c>
      <c r="AB11" s="8" t="s">
        <v>17</v>
      </c>
      <c r="AC11" s="8" t="s">
        <v>17</v>
      </c>
      <c r="AD11" s="8" t="s">
        <v>17</v>
      </c>
      <c r="AE11" s="8" t="s">
        <v>17</v>
      </c>
      <c r="AF11" s="8" t="s">
        <v>17</v>
      </c>
      <c r="AG11" s="8" t="s">
        <v>17</v>
      </c>
      <c r="AH11" s="8" t="s">
        <v>17</v>
      </c>
      <c r="AI11" s="8" t="s">
        <v>17</v>
      </c>
      <c r="AJ11" s="8" t="s">
        <v>76</v>
      </c>
      <c r="AK11" s="8" t="s">
        <v>17</v>
      </c>
      <c r="AL11" s="8" t="s">
        <v>17</v>
      </c>
      <c r="AM11" s="8" t="s">
        <v>17</v>
      </c>
      <c r="AN11" s="8" t="s">
        <v>17</v>
      </c>
      <c r="AO11" s="8"/>
      <c r="AP11" s="8" t="s">
        <v>17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>
      <c r="A12" t="s">
        <v>13</v>
      </c>
      <c r="B12">
        <v>15</v>
      </c>
      <c r="C12" s="8">
        <v>12</v>
      </c>
      <c r="D12" s="8">
        <v>5</v>
      </c>
      <c r="E12" s="8">
        <v>4</v>
      </c>
      <c r="F12" s="8" t="s">
        <v>75</v>
      </c>
      <c r="G12" s="8">
        <v>8</v>
      </c>
      <c r="H12" s="8" t="s">
        <v>75</v>
      </c>
      <c r="I12" s="8" t="s">
        <v>75</v>
      </c>
      <c r="J12" s="8">
        <v>57</v>
      </c>
      <c r="K12" s="8"/>
      <c r="L12" s="8">
        <v>2</v>
      </c>
      <c r="M12" s="8">
        <v>32</v>
      </c>
      <c r="N12" s="8">
        <v>4</v>
      </c>
      <c r="O12" s="8">
        <v>6</v>
      </c>
      <c r="P12" s="8">
        <v>1</v>
      </c>
      <c r="Q12" s="8" t="s">
        <v>75</v>
      </c>
      <c r="R12" s="8">
        <v>1</v>
      </c>
      <c r="S12" s="8">
        <v>22</v>
      </c>
      <c r="T12" s="8">
        <v>22</v>
      </c>
      <c r="U12" s="8">
        <v>5</v>
      </c>
      <c r="V12" s="8">
        <v>45</v>
      </c>
      <c r="W12" s="8">
        <v>4</v>
      </c>
      <c r="X12" s="8" t="s">
        <v>75</v>
      </c>
      <c r="Y12" s="8">
        <v>28</v>
      </c>
      <c r="Z12" s="8" t="s">
        <v>75</v>
      </c>
      <c r="AA12" s="8" t="s">
        <v>75</v>
      </c>
      <c r="AB12" s="8" t="s">
        <v>75</v>
      </c>
      <c r="AC12" s="8" t="s">
        <v>75</v>
      </c>
      <c r="AD12" s="8">
        <v>11</v>
      </c>
      <c r="AE12" s="8" t="s">
        <v>75</v>
      </c>
      <c r="AF12" s="8">
        <v>5</v>
      </c>
      <c r="AG12" s="8">
        <v>6</v>
      </c>
      <c r="AH12" s="8">
        <v>5</v>
      </c>
      <c r="AI12" s="8">
        <v>19</v>
      </c>
      <c r="AJ12" s="8" t="s">
        <v>75</v>
      </c>
      <c r="AK12" s="8" t="s">
        <v>75</v>
      </c>
      <c r="AL12" s="8" t="s">
        <v>75</v>
      </c>
      <c r="AM12" s="8" t="s">
        <v>75</v>
      </c>
      <c r="AN12" s="8">
        <v>2</v>
      </c>
      <c r="AO12" s="8" t="s">
        <v>75</v>
      </c>
      <c r="AP12" s="8">
        <v>2</v>
      </c>
      <c r="AQ12" s="8" t="s">
        <v>75</v>
      </c>
      <c r="AR12" s="8" t="s">
        <v>75</v>
      </c>
      <c r="AS12" s="8" t="s">
        <v>75</v>
      </c>
      <c r="AT12" s="8" t="s">
        <v>75</v>
      </c>
      <c r="AU12" s="8" t="s">
        <v>75</v>
      </c>
      <c r="AV12" s="8" t="s">
        <v>75</v>
      </c>
      <c r="AW12" s="8" t="s">
        <v>75</v>
      </c>
      <c r="AX12" s="8" t="s">
        <v>75</v>
      </c>
      <c r="AY12" s="8" t="s">
        <v>75</v>
      </c>
      <c r="AZ12" s="8" t="s">
        <v>75</v>
      </c>
      <c r="BA12" s="8">
        <f t="shared" ref="BA12:BA19" si="1">SUM(A12:AZ12)</f>
        <v>323</v>
      </c>
    </row>
    <row r="13" spans="1:53">
      <c r="A13" t="s">
        <v>9</v>
      </c>
      <c r="B13">
        <v>2</v>
      </c>
      <c r="C13" s="8">
        <v>31</v>
      </c>
      <c r="D13" s="8">
        <v>12</v>
      </c>
      <c r="E13" s="8">
        <v>26</v>
      </c>
      <c r="F13" s="8">
        <v>18</v>
      </c>
      <c r="G13" s="8" t="s">
        <v>75</v>
      </c>
      <c r="H13" s="8" t="s">
        <v>75</v>
      </c>
      <c r="I13" s="8">
        <v>8</v>
      </c>
      <c r="J13" s="8" t="s">
        <v>75</v>
      </c>
      <c r="K13" s="8">
        <v>10</v>
      </c>
      <c r="L13" s="8">
        <v>34</v>
      </c>
      <c r="M13" s="8">
        <v>31</v>
      </c>
      <c r="N13" s="8">
        <v>26</v>
      </c>
      <c r="O13" s="8">
        <v>15</v>
      </c>
      <c r="P13" s="8">
        <v>12</v>
      </c>
      <c r="Q13" s="8">
        <v>2</v>
      </c>
      <c r="R13" s="8">
        <v>8</v>
      </c>
      <c r="S13" s="8">
        <v>8</v>
      </c>
      <c r="T13" s="8">
        <v>2</v>
      </c>
      <c r="U13" s="8">
        <v>10</v>
      </c>
      <c r="V13" s="8">
        <v>8</v>
      </c>
      <c r="W13" s="8">
        <v>2</v>
      </c>
      <c r="X13" s="8" t="s">
        <v>75</v>
      </c>
      <c r="Y13" s="8">
        <v>2</v>
      </c>
      <c r="Z13" s="8">
        <v>3</v>
      </c>
      <c r="AA13" s="8" t="s">
        <v>75</v>
      </c>
      <c r="AB13" s="8">
        <v>2</v>
      </c>
      <c r="AC13" s="8" t="s">
        <v>75</v>
      </c>
      <c r="AD13" s="8" t="s">
        <v>75</v>
      </c>
      <c r="AE13" s="8">
        <v>8</v>
      </c>
      <c r="AF13" s="8" t="s">
        <v>75</v>
      </c>
      <c r="AG13" s="8">
        <v>23</v>
      </c>
      <c r="AH13" s="8">
        <v>20</v>
      </c>
      <c r="AI13" s="8">
        <v>2</v>
      </c>
      <c r="AJ13" s="8" t="s">
        <v>75</v>
      </c>
      <c r="AK13" s="8">
        <v>2</v>
      </c>
      <c r="AL13" s="8">
        <v>7</v>
      </c>
      <c r="AM13" s="8" t="s">
        <v>75</v>
      </c>
      <c r="AN13" s="8">
        <v>2</v>
      </c>
      <c r="AO13" s="8" t="s">
        <v>75</v>
      </c>
      <c r="AP13" s="8" t="s">
        <v>75</v>
      </c>
      <c r="AQ13" s="8">
        <v>1</v>
      </c>
      <c r="AR13" s="8" t="s">
        <v>75</v>
      </c>
      <c r="AS13" s="8" t="s">
        <v>75</v>
      </c>
      <c r="AT13" s="8" t="s">
        <v>75</v>
      </c>
      <c r="AU13" s="8" t="s">
        <v>75</v>
      </c>
      <c r="AV13" s="8" t="s">
        <v>75</v>
      </c>
      <c r="AW13" s="8" t="s">
        <v>75</v>
      </c>
      <c r="AX13" s="8" t="s">
        <v>75</v>
      </c>
      <c r="AY13" s="8" t="s">
        <v>75</v>
      </c>
      <c r="AZ13" s="8" t="s">
        <v>75</v>
      </c>
      <c r="BA13" s="8">
        <f t="shared" si="1"/>
        <v>337</v>
      </c>
    </row>
    <row r="14" spans="1:53">
      <c r="A14" t="s">
        <v>10</v>
      </c>
      <c r="B14">
        <v>18</v>
      </c>
      <c r="C14" s="8" t="s">
        <v>75</v>
      </c>
      <c r="D14" s="8" t="s">
        <v>75</v>
      </c>
      <c r="E14" s="8" t="s">
        <v>75</v>
      </c>
      <c r="F14" s="8" t="s">
        <v>75</v>
      </c>
      <c r="G14" s="8" t="s">
        <v>75</v>
      </c>
      <c r="H14" s="8" t="s">
        <v>75</v>
      </c>
      <c r="I14" s="8" t="s">
        <v>75</v>
      </c>
      <c r="J14" s="8" t="s">
        <v>75</v>
      </c>
      <c r="K14" s="8" t="s">
        <v>75</v>
      </c>
      <c r="L14" s="8" t="s">
        <v>75</v>
      </c>
      <c r="M14" s="8" t="s">
        <v>75</v>
      </c>
      <c r="N14" s="8" t="s">
        <v>75</v>
      </c>
      <c r="O14" s="8" t="s">
        <v>75</v>
      </c>
      <c r="P14" s="8" t="s">
        <v>75</v>
      </c>
      <c r="Q14" s="8" t="s">
        <v>75</v>
      </c>
      <c r="R14" s="8" t="s">
        <v>75</v>
      </c>
      <c r="S14" s="8" t="s">
        <v>75</v>
      </c>
      <c r="T14" s="8" t="s">
        <v>75</v>
      </c>
      <c r="U14" s="8" t="s">
        <v>75</v>
      </c>
      <c r="V14" s="8" t="s">
        <v>75</v>
      </c>
      <c r="W14" s="8" t="s">
        <v>75</v>
      </c>
      <c r="X14" s="8" t="s">
        <v>75</v>
      </c>
      <c r="Y14" s="8" t="s">
        <v>75</v>
      </c>
      <c r="Z14" s="8" t="s">
        <v>75</v>
      </c>
      <c r="AA14" s="8" t="s">
        <v>75</v>
      </c>
      <c r="AB14" s="8" t="s">
        <v>75</v>
      </c>
      <c r="AC14" s="8" t="s">
        <v>75</v>
      </c>
      <c r="AD14" s="8" t="s">
        <v>75</v>
      </c>
      <c r="AE14" s="8" t="s">
        <v>75</v>
      </c>
      <c r="AF14" s="8" t="s">
        <v>75</v>
      </c>
      <c r="AG14" s="8" t="s">
        <v>75</v>
      </c>
      <c r="AH14" s="8" t="s">
        <v>75</v>
      </c>
      <c r="AI14" s="8" t="s">
        <v>75</v>
      </c>
      <c r="AJ14" s="8" t="s">
        <v>75</v>
      </c>
      <c r="AK14" s="8" t="s">
        <v>75</v>
      </c>
      <c r="AL14" s="8" t="s">
        <v>75</v>
      </c>
      <c r="AM14" s="8" t="s">
        <v>75</v>
      </c>
      <c r="AN14" s="8" t="s">
        <v>75</v>
      </c>
      <c r="AO14" s="8" t="s">
        <v>75</v>
      </c>
      <c r="AP14" s="8" t="s">
        <v>75</v>
      </c>
      <c r="AQ14" s="8" t="s">
        <v>75</v>
      </c>
      <c r="AR14" s="8" t="s">
        <v>75</v>
      </c>
      <c r="AS14" s="8" t="s">
        <v>75</v>
      </c>
      <c r="AT14" s="8" t="s">
        <v>75</v>
      </c>
      <c r="AU14" s="8" t="s">
        <v>75</v>
      </c>
      <c r="AV14" s="8" t="s">
        <v>75</v>
      </c>
      <c r="AW14" s="8" t="s">
        <v>75</v>
      </c>
      <c r="AX14" s="8" t="s">
        <v>75</v>
      </c>
      <c r="AY14" s="8" t="s">
        <v>75</v>
      </c>
      <c r="AZ14" s="8" t="s">
        <v>75</v>
      </c>
      <c r="BA14" s="8">
        <f t="shared" si="1"/>
        <v>18</v>
      </c>
    </row>
    <row r="15" spans="1:53">
      <c r="A15" t="s">
        <v>24</v>
      </c>
      <c r="B15" s="8" t="s">
        <v>75</v>
      </c>
      <c r="C15" s="8" t="s">
        <v>75</v>
      </c>
      <c r="D15" s="8" t="s">
        <v>75</v>
      </c>
      <c r="E15" s="8" t="s">
        <v>75</v>
      </c>
      <c r="F15" s="8" t="s">
        <v>75</v>
      </c>
      <c r="G15" s="8" t="s">
        <v>75</v>
      </c>
      <c r="H15" s="8" t="s">
        <v>75</v>
      </c>
      <c r="I15" s="8" t="s">
        <v>75</v>
      </c>
      <c r="J15" s="8" t="s">
        <v>75</v>
      </c>
      <c r="K15" s="8" t="s">
        <v>75</v>
      </c>
      <c r="L15" s="8" t="s">
        <v>75</v>
      </c>
      <c r="M15" s="8" t="s">
        <v>75</v>
      </c>
      <c r="N15" s="8" t="s">
        <v>75</v>
      </c>
      <c r="O15" s="8" t="s">
        <v>75</v>
      </c>
      <c r="P15" s="8" t="s">
        <v>75</v>
      </c>
      <c r="Q15" s="8" t="s">
        <v>75</v>
      </c>
      <c r="R15" s="8" t="s">
        <v>75</v>
      </c>
      <c r="S15" s="8" t="s">
        <v>75</v>
      </c>
      <c r="T15" s="8" t="s">
        <v>75</v>
      </c>
      <c r="U15" s="8" t="s">
        <v>75</v>
      </c>
      <c r="V15" s="8" t="s">
        <v>75</v>
      </c>
      <c r="W15" s="8" t="s">
        <v>75</v>
      </c>
      <c r="X15" s="8" t="s">
        <v>75</v>
      </c>
      <c r="Y15" s="8" t="s">
        <v>75</v>
      </c>
      <c r="Z15" s="8" t="s">
        <v>75</v>
      </c>
      <c r="AA15" s="8" t="s">
        <v>75</v>
      </c>
      <c r="AB15" s="8" t="s">
        <v>75</v>
      </c>
      <c r="AC15" s="8" t="s">
        <v>75</v>
      </c>
      <c r="AD15" s="8" t="s">
        <v>75</v>
      </c>
      <c r="AE15" s="8" t="s">
        <v>75</v>
      </c>
      <c r="AF15" s="8" t="s">
        <v>75</v>
      </c>
      <c r="AG15" s="8" t="s">
        <v>75</v>
      </c>
      <c r="AH15" s="8" t="s">
        <v>75</v>
      </c>
      <c r="AI15" s="8" t="s">
        <v>75</v>
      </c>
      <c r="AJ15" s="8" t="s">
        <v>75</v>
      </c>
      <c r="AK15" s="8" t="s">
        <v>75</v>
      </c>
      <c r="AL15" s="8" t="s">
        <v>75</v>
      </c>
      <c r="AM15" s="8" t="s">
        <v>75</v>
      </c>
      <c r="AN15" s="8" t="s">
        <v>75</v>
      </c>
      <c r="AO15" s="8" t="s">
        <v>75</v>
      </c>
      <c r="AP15" s="8" t="s">
        <v>75</v>
      </c>
      <c r="AQ15" s="8" t="s">
        <v>75</v>
      </c>
      <c r="AR15" s="8" t="s">
        <v>75</v>
      </c>
      <c r="AS15" s="8" t="s">
        <v>75</v>
      </c>
      <c r="AT15" s="8" t="s">
        <v>75</v>
      </c>
      <c r="AU15" s="8" t="s">
        <v>75</v>
      </c>
      <c r="AV15" s="8" t="s">
        <v>75</v>
      </c>
      <c r="AW15" s="8" t="s">
        <v>75</v>
      </c>
      <c r="AX15" s="8" t="s">
        <v>75</v>
      </c>
      <c r="AY15" s="8" t="s">
        <v>75</v>
      </c>
      <c r="AZ15" s="8" t="s">
        <v>75</v>
      </c>
      <c r="BA15" s="8">
        <f t="shared" si="1"/>
        <v>0</v>
      </c>
    </row>
    <row r="16" spans="1:53">
      <c r="A16" t="s">
        <v>77</v>
      </c>
      <c r="B16">
        <v>122</v>
      </c>
      <c r="C16" s="8">
        <v>10</v>
      </c>
      <c r="D16" s="8">
        <v>14</v>
      </c>
      <c r="E16" s="8">
        <v>1</v>
      </c>
      <c r="F16" s="8" t="s">
        <v>75</v>
      </c>
      <c r="G16" s="8" t="s">
        <v>75</v>
      </c>
      <c r="H16" s="8" t="s">
        <v>75</v>
      </c>
      <c r="I16" s="8" t="s">
        <v>75</v>
      </c>
      <c r="J16" s="8">
        <v>6</v>
      </c>
      <c r="K16" s="8">
        <v>7</v>
      </c>
      <c r="L16" s="8">
        <v>2</v>
      </c>
      <c r="M16" s="8" t="s">
        <v>75</v>
      </c>
      <c r="N16" s="8">
        <v>8</v>
      </c>
      <c r="O16" s="8" t="s">
        <v>75</v>
      </c>
      <c r="P16" s="8">
        <v>4</v>
      </c>
      <c r="Q16" s="8" t="s">
        <v>75</v>
      </c>
      <c r="R16" s="8" t="s">
        <v>75</v>
      </c>
      <c r="S16" s="8">
        <v>16</v>
      </c>
      <c r="T16" s="8" t="s">
        <v>75</v>
      </c>
      <c r="U16" s="8" t="s">
        <v>75</v>
      </c>
      <c r="V16" s="8">
        <v>11</v>
      </c>
      <c r="W16" s="8" t="s">
        <v>75</v>
      </c>
      <c r="X16" s="8" t="s">
        <v>75</v>
      </c>
      <c r="Y16" s="8">
        <v>4</v>
      </c>
      <c r="Z16" s="8" t="s">
        <v>75</v>
      </c>
      <c r="AA16" s="8" t="s">
        <v>75</v>
      </c>
      <c r="AB16" s="8">
        <v>1</v>
      </c>
      <c r="AC16" s="8" t="s">
        <v>75</v>
      </c>
      <c r="AD16" s="8" t="s">
        <v>75</v>
      </c>
      <c r="AE16" s="8" t="s">
        <v>75</v>
      </c>
      <c r="AF16" s="8" t="s">
        <v>75</v>
      </c>
      <c r="AG16" s="8">
        <v>12</v>
      </c>
      <c r="AH16" s="8">
        <v>3</v>
      </c>
      <c r="AI16" s="8" t="s">
        <v>75</v>
      </c>
      <c r="AJ16" s="8" t="s">
        <v>75</v>
      </c>
      <c r="AK16" s="8" t="s">
        <v>75</v>
      </c>
      <c r="AL16" s="8" t="s">
        <v>75</v>
      </c>
      <c r="AM16" s="8" t="s">
        <v>75</v>
      </c>
      <c r="AN16" s="8" t="s">
        <v>75</v>
      </c>
      <c r="AO16" s="8" t="s">
        <v>75</v>
      </c>
      <c r="AP16" s="8" t="s">
        <v>75</v>
      </c>
      <c r="AQ16" s="8" t="s">
        <v>75</v>
      </c>
      <c r="AR16" s="8" t="s">
        <v>75</v>
      </c>
      <c r="AS16" s="8" t="s">
        <v>75</v>
      </c>
      <c r="AT16" s="8" t="s">
        <v>75</v>
      </c>
      <c r="AU16" s="8" t="s">
        <v>75</v>
      </c>
      <c r="AV16" s="8" t="s">
        <v>75</v>
      </c>
      <c r="AW16" s="8" t="s">
        <v>75</v>
      </c>
      <c r="AX16" s="8" t="s">
        <v>75</v>
      </c>
      <c r="AY16" s="8" t="s">
        <v>75</v>
      </c>
      <c r="AZ16" s="8" t="s">
        <v>75</v>
      </c>
      <c r="BA16" s="8">
        <f t="shared" si="1"/>
        <v>221</v>
      </c>
    </row>
    <row r="17" spans="1:53">
      <c r="A17" t="s">
        <v>78</v>
      </c>
      <c r="B17" s="8" t="s">
        <v>75</v>
      </c>
      <c r="C17" s="8" t="s">
        <v>75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8" t="s">
        <v>75</v>
      </c>
      <c r="J17" s="8" t="s">
        <v>75</v>
      </c>
      <c r="K17" s="8" t="s">
        <v>75</v>
      </c>
      <c r="L17" s="8" t="s">
        <v>75</v>
      </c>
      <c r="M17" s="8" t="s">
        <v>75</v>
      </c>
      <c r="N17" s="8" t="s">
        <v>75</v>
      </c>
      <c r="O17" s="8" t="s">
        <v>75</v>
      </c>
      <c r="P17" s="8" t="s">
        <v>75</v>
      </c>
      <c r="Q17" s="8" t="s">
        <v>75</v>
      </c>
      <c r="R17" s="8" t="s">
        <v>75</v>
      </c>
      <c r="S17" s="8" t="s">
        <v>75</v>
      </c>
      <c r="T17" s="8" t="s">
        <v>75</v>
      </c>
      <c r="U17" s="8" t="s">
        <v>75</v>
      </c>
      <c r="V17" s="8" t="s">
        <v>75</v>
      </c>
      <c r="W17" s="8" t="s">
        <v>75</v>
      </c>
      <c r="X17" s="8" t="s">
        <v>75</v>
      </c>
      <c r="Y17" s="8" t="s">
        <v>75</v>
      </c>
      <c r="Z17" s="8" t="s">
        <v>75</v>
      </c>
      <c r="AA17" s="8" t="s">
        <v>75</v>
      </c>
      <c r="AB17" s="8" t="s">
        <v>75</v>
      </c>
      <c r="AC17" s="8" t="s">
        <v>75</v>
      </c>
      <c r="AD17" s="8" t="s">
        <v>75</v>
      </c>
      <c r="AE17" s="8" t="s">
        <v>75</v>
      </c>
      <c r="AF17" s="8" t="s">
        <v>75</v>
      </c>
      <c r="AG17" s="8" t="s">
        <v>75</v>
      </c>
      <c r="AH17" s="8" t="s">
        <v>75</v>
      </c>
      <c r="AI17" s="8" t="s">
        <v>75</v>
      </c>
      <c r="AJ17" s="8" t="s">
        <v>75</v>
      </c>
      <c r="AK17" s="8" t="s">
        <v>75</v>
      </c>
      <c r="AL17" s="8" t="s">
        <v>75</v>
      </c>
      <c r="AM17" s="8" t="s">
        <v>75</v>
      </c>
      <c r="AN17" s="8" t="s">
        <v>75</v>
      </c>
      <c r="AO17" s="8" t="s">
        <v>75</v>
      </c>
      <c r="AP17" s="8" t="s">
        <v>75</v>
      </c>
      <c r="AQ17" s="8" t="s">
        <v>75</v>
      </c>
      <c r="AR17" s="8" t="s">
        <v>75</v>
      </c>
      <c r="AS17" s="8" t="s">
        <v>75</v>
      </c>
      <c r="AT17" s="8" t="s">
        <v>75</v>
      </c>
      <c r="AU17" s="8" t="s">
        <v>75</v>
      </c>
      <c r="AV17" s="8" t="s">
        <v>75</v>
      </c>
      <c r="AW17" s="8" t="s">
        <v>75</v>
      </c>
      <c r="AX17" s="8" t="s">
        <v>75</v>
      </c>
      <c r="AY17" s="8" t="s">
        <v>75</v>
      </c>
      <c r="AZ17" s="8" t="s">
        <v>75</v>
      </c>
      <c r="BA17" s="8">
        <f t="shared" si="1"/>
        <v>0</v>
      </c>
    </row>
    <row r="18" spans="1:53">
      <c r="A18" t="s">
        <v>26</v>
      </c>
      <c r="B18">
        <v>63</v>
      </c>
      <c r="C18" s="8">
        <v>28</v>
      </c>
      <c r="D18" s="8">
        <v>38</v>
      </c>
      <c r="E18" s="8">
        <v>14</v>
      </c>
      <c r="F18" s="8">
        <v>15</v>
      </c>
      <c r="G18" s="8">
        <v>23</v>
      </c>
      <c r="H18" s="8">
        <v>2</v>
      </c>
      <c r="I18" s="8">
        <v>2</v>
      </c>
      <c r="J18" s="8">
        <v>10</v>
      </c>
      <c r="K18" s="8">
        <v>5</v>
      </c>
      <c r="L18" s="8">
        <v>2</v>
      </c>
      <c r="M18" s="8" t="s">
        <v>75</v>
      </c>
      <c r="N18" s="8">
        <v>8</v>
      </c>
      <c r="O18" s="8">
        <v>14</v>
      </c>
      <c r="P18" s="8">
        <v>2</v>
      </c>
      <c r="Q18" s="8" t="s">
        <v>75</v>
      </c>
      <c r="R18" s="8" t="s">
        <v>75</v>
      </c>
      <c r="S18" s="8">
        <v>8</v>
      </c>
      <c r="T18" s="8">
        <v>12</v>
      </c>
      <c r="U18" s="8">
        <v>2</v>
      </c>
      <c r="V18" s="8">
        <v>9</v>
      </c>
      <c r="W18" s="8">
        <v>6</v>
      </c>
      <c r="X18" s="8">
        <v>35</v>
      </c>
      <c r="Y18" s="8">
        <v>2</v>
      </c>
      <c r="Z18" s="8">
        <v>1</v>
      </c>
      <c r="AA18" s="8" t="s">
        <v>75</v>
      </c>
      <c r="AB18" s="8" t="s">
        <v>75</v>
      </c>
      <c r="AC18" s="8" t="s">
        <v>75</v>
      </c>
      <c r="AD18" s="8">
        <v>1</v>
      </c>
      <c r="AE18" s="8">
        <v>4</v>
      </c>
      <c r="AF18" s="8">
        <v>4</v>
      </c>
      <c r="AG18" s="8">
        <v>7</v>
      </c>
      <c r="AH18" s="8">
        <v>5</v>
      </c>
      <c r="AI18" s="8">
        <v>6</v>
      </c>
      <c r="AJ18" s="8">
        <v>5</v>
      </c>
      <c r="AK18" s="8">
        <v>4</v>
      </c>
      <c r="AL18" s="8">
        <v>2</v>
      </c>
      <c r="AM18" s="8">
        <v>11</v>
      </c>
      <c r="AN18" s="8">
        <v>2</v>
      </c>
      <c r="AO18" s="8">
        <v>4</v>
      </c>
      <c r="AP18" s="8">
        <v>4</v>
      </c>
      <c r="AQ18" s="8">
        <v>2</v>
      </c>
      <c r="AR18" s="8" t="s">
        <v>75</v>
      </c>
      <c r="AS18" s="8" t="s">
        <v>75</v>
      </c>
      <c r="AT18" s="8" t="s">
        <v>75</v>
      </c>
      <c r="AU18" s="8" t="s">
        <v>75</v>
      </c>
      <c r="AV18" s="8" t="s">
        <v>75</v>
      </c>
      <c r="AW18" s="8" t="s">
        <v>75</v>
      </c>
      <c r="AX18" s="8" t="s">
        <v>75</v>
      </c>
      <c r="AY18" s="8" t="s">
        <v>75</v>
      </c>
      <c r="AZ18" s="8" t="s">
        <v>75</v>
      </c>
      <c r="BA18" s="8">
        <f t="shared" si="1"/>
        <v>362</v>
      </c>
    </row>
    <row r="19" spans="1:53">
      <c r="A19" t="s">
        <v>79</v>
      </c>
      <c r="B19">
        <v>22</v>
      </c>
      <c r="C19" s="8" t="s">
        <v>75</v>
      </c>
      <c r="D19" s="8" t="s">
        <v>75</v>
      </c>
      <c r="E19" s="8">
        <v>38</v>
      </c>
      <c r="F19" s="8" t="s">
        <v>75</v>
      </c>
      <c r="G19" s="8" t="s">
        <v>75</v>
      </c>
      <c r="H19" s="8" t="s">
        <v>75</v>
      </c>
      <c r="I19" s="8" t="s">
        <v>75</v>
      </c>
      <c r="J19" s="8" t="s">
        <v>75</v>
      </c>
      <c r="K19" s="8" t="s">
        <v>75</v>
      </c>
      <c r="L19" s="8" t="s">
        <v>75</v>
      </c>
      <c r="M19" s="8" t="s">
        <v>75</v>
      </c>
      <c r="N19" s="8" t="s">
        <v>75</v>
      </c>
      <c r="O19" s="8">
        <v>37</v>
      </c>
      <c r="P19" s="8" t="s">
        <v>75</v>
      </c>
      <c r="Q19" s="8" t="s">
        <v>75</v>
      </c>
      <c r="R19" s="8" t="s">
        <v>75</v>
      </c>
      <c r="S19" s="8" t="s">
        <v>75</v>
      </c>
      <c r="T19" s="8" t="s">
        <v>75</v>
      </c>
      <c r="U19" s="8" t="s">
        <v>75</v>
      </c>
      <c r="V19" s="8" t="s">
        <v>75</v>
      </c>
      <c r="W19" s="8" t="s">
        <v>75</v>
      </c>
      <c r="X19" s="8" t="s">
        <v>75</v>
      </c>
      <c r="Y19" s="8">
        <v>1</v>
      </c>
      <c r="Z19" s="8" t="s">
        <v>75</v>
      </c>
      <c r="AA19" s="8" t="s">
        <v>75</v>
      </c>
      <c r="AB19" s="8" t="s">
        <v>75</v>
      </c>
      <c r="AC19" s="8" t="s">
        <v>75</v>
      </c>
      <c r="AD19" s="8" t="s">
        <v>75</v>
      </c>
      <c r="AE19" s="8" t="s">
        <v>75</v>
      </c>
      <c r="AF19" s="8" t="s">
        <v>75</v>
      </c>
      <c r="AG19" s="8" t="s">
        <v>75</v>
      </c>
      <c r="AH19" s="8">
        <v>1</v>
      </c>
      <c r="AI19" s="8" t="s">
        <v>75</v>
      </c>
      <c r="AJ19" s="8" t="s">
        <v>75</v>
      </c>
      <c r="AK19" s="8" t="s">
        <v>75</v>
      </c>
      <c r="AL19" s="8" t="s">
        <v>75</v>
      </c>
      <c r="AM19" s="8" t="s">
        <v>75</v>
      </c>
      <c r="AN19" s="8" t="s">
        <v>75</v>
      </c>
      <c r="AO19" s="8" t="s">
        <v>75</v>
      </c>
      <c r="AP19" s="8" t="s">
        <v>75</v>
      </c>
      <c r="AQ19" s="8" t="s">
        <v>75</v>
      </c>
      <c r="AR19" s="8" t="s">
        <v>75</v>
      </c>
      <c r="AS19" s="8" t="s">
        <v>75</v>
      </c>
      <c r="AT19" s="8" t="s">
        <v>75</v>
      </c>
      <c r="AU19" s="8" t="s">
        <v>75</v>
      </c>
      <c r="AV19" s="8" t="s">
        <v>75</v>
      </c>
      <c r="AW19" s="8" t="s">
        <v>75</v>
      </c>
      <c r="AX19" s="8" t="s">
        <v>75</v>
      </c>
      <c r="AY19" s="8" t="s">
        <v>75</v>
      </c>
      <c r="AZ19" s="8" t="s">
        <v>75</v>
      </c>
      <c r="BA19" s="8">
        <f t="shared" si="1"/>
        <v>99</v>
      </c>
    </row>
    <row r="20" spans="1:53">
      <c r="C20" s="8" t="s">
        <v>17</v>
      </c>
      <c r="D20" s="8"/>
      <c r="E20" s="8" t="s">
        <v>17</v>
      </c>
      <c r="F20" s="8" t="s">
        <v>17</v>
      </c>
      <c r="G20" s="8" t="s">
        <v>17</v>
      </c>
      <c r="H20" s="8"/>
      <c r="I20" s="8" t="s">
        <v>17</v>
      </c>
      <c r="J20" s="8" t="s">
        <v>17</v>
      </c>
      <c r="K20" s="8"/>
      <c r="L20" s="8" t="s">
        <v>17</v>
      </c>
      <c r="M20" s="8" t="s">
        <v>17</v>
      </c>
      <c r="N20" s="8"/>
      <c r="O20" s="8" t="s">
        <v>17</v>
      </c>
      <c r="P20" s="8" t="s">
        <v>17</v>
      </c>
      <c r="Q20" s="8" t="s">
        <v>17</v>
      </c>
      <c r="R20" s="8" t="s">
        <v>17</v>
      </c>
      <c r="S20" s="8" t="s">
        <v>17</v>
      </c>
      <c r="T20" s="8" t="s">
        <v>17</v>
      </c>
      <c r="U20" s="8" t="s">
        <v>17</v>
      </c>
      <c r="V20" s="8" t="s">
        <v>17</v>
      </c>
      <c r="W20" s="8"/>
      <c r="X20" s="8"/>
      <c r="Y20" s="8" t="s">
        <v>17</v>
      </c>
      <c r="Z20" s="8" t="s">
        <v>17</v>
      </c>
      <c r="AA20" s="8" t="s">
        <v>17</v>
      </c>
      <c r="AB20" s="8" t="s">
        <v>17</v>
      </c>
      <c r="AC20" s="8" t="s">
        <v>17</v>
      </c>
      <c r="AD20" s="8" t="s">
        <v>17</v>
      </c>
      <c r="AE20" s="8" t="s">
        <v>17</v>
      </c>
      <c r="AF20" s="8" t="s">
        <v>17</v>
      </c>
      <c r="AG20" s="8" t="s">
        <v>17</v>
      </c>
      <c r="AH20" s="8" t="s">
        <v>17</v>
      </c>
      <c r="AI20" s="8" t="s">
        <v>17</v>
      </c>
      <c r="AJ20" s="8" t="s">
        <v>17</v>
      </c>
      <c r="AK20" s="8" t="s">
        <v>17</v>
      </c>
      <c r="AL20" s="8" t="s">
        <v>17</v>
      </c>
      <c r="AM20" s="8" t="s">
        <v>17</v>
      </c>
      <c r="AN20" s="8" t="s">
        <v>17</v>
      </c>
      <c r="AO20" s="8"/>
      <c r="AP20" s="8" t="s">
        <v>17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>
      <c r="A21" t="s">
        <v>80</v>
      </c>
      <c r="B21">
        <v>84</v>
      </c>
      <c r="C21" s="8">
        <v>33</v>
      </c>
      <c r="D21" s="8">
        <v>33</v>
      </c>
      <c r="E21" s="8">
        <v>6</v>
      </c>
      <c r="F21" s="8">
        <v>27</v>
      </c>
      <c r="G21" s="8">
        <v>36</v>
      </c>
      <c r="H21" s="8">
        <v>15</v>
      </c>
      <c r="I21" s="8">
        <v>27</v>
      </c>
      <c r="J21" s="8">
        <v>28</v>
      </c>
      <c r="K21" s="8">
        <v>30</v>
      </c>
      <c r="L21" s="8">
        <v>14</v>
      </c>
      <c r="M21" s="8">
        <v>42</v>
      </c>
      <c r="N21" s="8">
        <v>29</v>
      </c>
      <c r="O21" s="8">
        <v>10</v>
      </c>
      <c r="P21" s="8">
        <v>7</v>
      </c>
      <c r="Q21" s="8">
        <v>13</v>
      </c>
      <c r="R21" s="8">
        <v>6</v>
      </c>
      <c r="S21" s="8">
        <v>46</v>
      </c>
      <c r="T21" s="8">
        <v>17</v>
      </c>
      <c r="U21" s="8">
        <v>6</v>
      </c>
      <c r="V21" s="8">
        <v>13</v>
      </c>
      <c r="W21" s="8">
        <v>8</v>
      </c>
      <c r="X21" s="8">
        <v>33</v>
      </c>
      <c r="Y21" s="8">
        <v>35</v>
      </c>
      <c r="Z21" s="8">
        <v>8</v>
      </c>
      <c r="AA21" s="8">
        <v>5</v>
      </c>
      <c r="AB21" s="8">
        <v>19</v>
      </c>
      <c r="AC21" s="8" t="s">
        <v>75</v>
      </c>
      <c r="AD21" s="8">
        <v>3</v>
      </c>
      <c r="AE21" s="8">
        <v>14</v>
      </c>
      <c r="AF21" s="8">
        <v>15</v>
      </c>
      <c r="AG21" s="8">
        <v>52</v>
      </c>
      <c r="AH21" s="8">
        <v>16</v>
      </c>
      <c r="AI21" s="8">
        <v>27</v>
      </c>
      <c r="AJ21" s="8">
        <v>23</v>
      </c>
      <c r="AK21" s="8">
        <v>8</v>
      </c>
      <c r="AL21" s="8">
        <v>8</v>
      </c>
      <c r="AM21" s="8">
        <v>9</v>
      </c>
      <c r="AN21" s="8">
        <v>8</v>
      </c>
      <c r="AO21" s="8">
        <v>4</v>
      </c>
      <c r="AP21" s="8">
        <v>7</v>
      </c>
      <c r="AQ21" s="8">
        <v>8</v>
      </c>
      <c r="AR21" s="8" t="s">
        <v>75</v>
      </c>
      <c r="AS21" s="8" t="s">
        <v>75</v>
      </c>
      <c r="AT21" s="8" t="s">
        <v>75</v>
      </c>
      <c r="AU21" s="8" t="s">
        <v>75</v>
      </c>
      <c r="AV21" s="8" t="s">
        <v>75</v>
      </c>
      <c r="AW21" s="8" t="s">
        <v>75</v>
      </c>
      <c r="AX21" s="8" t="s">
        <v>75</v>
      </c>
      <c r="AY21" s="8" t="s">
        <v>75</v>
      </c>
      <c r="AZ21" s="8" t="s">
        <v>75</v>
      </c>
      <c r="BA21" s="8">
        <f>SUM(A21:AZ21)</f>
        <v>832</v>
      </c>
    </row>
    <row r="22" spans="1:53">
      <c r="A22" t="s">
        <v>81</v>
      </c>
      <c r="B22">
        <v>2</v>
      </c>
      <c r="C22" s="8" t="s">
        <v>75</v>
      </c>
      <c r="D22" s="8" t="s">
        <v>75</v>
      </c>
      <c r="E22" s="8">
        <v>12</v>
      </c>
      <c r="F22" s="8">
        <v>2</v>
      </c>
      <c r="G22" s="8">
        <v>3</v>
      </c>
      <c r="H22" s="8">
        <v>5</v>
      </c>
      <c r="I22" s="8" t="s">
        <v>75</v>
      </c>
      <c r="J22" s="8">
        <v>5</v>
      </c>
      <c r="K22" s="8" t="s">
        <v>75</v>
      </c>
      <c r="L22" s="8">
        <v>2</v>
      </c>
      <c r="M22" s="8">
        <v>10</v>
      </c>
      <c r="N22" s="8">
        <v>8</v>
      </c>
      <c r="O22" s="8">
        <v>9</v>
      </c>
      <c r="P22" s="8">
        <v>3</v>
      </c>
      <c r="Q22" s="8" t="s">
        <v>75</v>
      </c>
      <c r="R22" s="8" t="s">
        <v>75</v>
      </c>
      <c r="S22" s="8">
        <v>4</v>
      </c>
      <c r="T22" s="8" t="s">
        <v>75</v>
      </c>
      <c r="U22" s="8">
        <v>2</v>
      </c>
      <c r="V22" s="8">
        <v>4</v>
      </c>
      <c r="W22" s="8">
        <v>4</v>
      </c>
      <c r="X22" s="8">
        <v>7</v>
      </c>
      <c r="Y22" s="8">
        <v>2</v>
      </c>
      <c r="Z22" s="8">
        <v>2</v>
      </c>
      <c r="AA22" s="8" t="s">
        <v>75</v>
      </c>
      <c r="AB22" s="8" t="s">
        <v>75</v>
      </c>
      <c r="AC22" s="8" t="s">
        <v>75</v>
      </c>
      <c r="AD22" s="8">
        <v>5</v>
      </c>
      <c r="AE22" s="8">
        <v>6</v>
      </c>
      <c r="AF22" s="8">
        <v>6</v>
      </c>
      <c r="AG22" s="8">
        <v>26</v>
      </c>
      <c r="AH22" s="8">
        <v>9</v>
      </c>
      <c r="AI22" s="8">
        <v>2</v>
      </c>
      <c r="AJ22" s="8">
        <v>7</v>
      </c>
      <c r="AK22" s="8">
        <v>2</v>
      </c>
      <c r="AL22" s="8" t="s">
        <v>75</v>
      </c>
      <c r="AM22" s="8">
        <v>2</v>
      </c>
      <c r="AN22" s="8">
        <v>13</v>
      </c>
      <c r="AO22" s="8">
        <v>2</v>
      </c>
      <c r="AP22" s="8">
        <v>4</v>
      </c>
      <c r="AQ22" s="8">
        <v>1</v>
      </c>
      <c r="AR22" s="8" t="s">
        <v>75</v>
      </c>
      <c r="AS22" s="8" t="s">
        <v>75</v>
      </c>
      <c r="AT22" s="8" t="s">
        <v>75</v>
      </c>
      <c r="AU22" s="8" t="s">
        <v>75</v>
      </c>
      <c r="AV22" s="8" t="s">
        <v>75</v>
      </c>
      <c r="AW22" s="8" t="s">
        <v>75</v>
      </c>
      <c r="AX22" s="8" t="s">
        <v>75</v>
      </c>
      <c r="AY22" s="8" t="s">
        <v>75</v>
      </c>
      <c r="AZ22" s="8" t="s">
        <v>75</v>
      </c>
      <c r="BA22" s="8">
        <f>SUM(A22:AZ22)</f>
        <v>171</v>
      </c>
    </row>
    <row r="23" spans="1:53">
      <c r="A23" t="s">
        <v>82</v>
      </c>
      <c r="B23">
        <v>39</v>
      </c>
      <c r="C23" s="8">
        <v>4</v>
      </c>
      <c r="D23" s="8" t="s">
        <v>75</v>
      </c>
      <c r="E23" s="8">
        <v>4</v>
      </c>
      <c r="F23" s="8">
        <v>6</v>
      </c>
      <c r="G23" s="8">
        <v>9</v>
      </c>
      <c r="H23" s="8">
        <v>5</v>
      </c>
      <c r="I23" s="8" t="s">
        <v>75</v>
      </c>
      <c r="J23" s="8">
        <v>37</v>
      </c>
      <c r="K23" s="8">
        <v>4</v>
      </c>
      <c r="L23" s="8">
        <v>4</v>
      </c>
      <c r="M23" s="8">
        <v>17</v>
      </c>
      <c r="N23" s="8">
        <v>12</v>
      </c>
      <c r="O23" s="8">
        <v>2</v>
      </c>
      <c r="P23" s="8">
        <v>8</v>
      </c>
      <c r="Q23" s="8" t="s">
        <v>75</v>
      </c>
      <c r="R23" s="8">
        <v>3</v>
      </c>
      <c r="S23" s="8" t="s">
        <v>75</v>
      </c>
      <c r="T23" s="8" t="s">
        <v>75</v>
      </c>
      <c r="U23" s="8">
        <v>4</v>
      </c>
      <c r="V23" s="8">
        <v>8</v>
      </c>
      <c r="W23" s="8">
        <v>12</v>
      </c>
      <c r="X23" s="8">
        <v>32</v>
      </c>
      <c r="Y23" s="8">
        <v>1</v>
      </c>
      <c r="Z23" s="8">
        <v>7</v>
      </c>
      <c r="AA23" s="8" t="s">
        <v>75</v>
      </c>
      <c r="AB23" s="8" t="s">
        <v>75</v>
      </c>
      <c r="AC23" s="8" t="s">
        <v>75</v>
      </c>
      <c r="AD23" s="8">
        <v>6</v>
      </c>
      <c r="AE23" s="8" t="s">
        <v>75</v>
      </c>
      <c r="AF23" s="8">
        <v>8</v>
      </c>
      <c r="AG23" s="8">
        <v>23</v>
      </c>
      <c r="AH23" s="8">
        <v>5</v>
      </c>
      <c r="AI23" s="8">
        <v>3</v>
      </c>
      <c r="AJ23" s="8">
        <v>2</v>
      </c>
      <c r="AK23" s="8">
        <v>4</v>
      </c>
      <c r="AL23" s="8">
        <v>3</v>
      </c>
      <c r="AM23" s="8" t="s">
        <v>75</v>
      </c>
      <c r="AN23" s="8">
        <v>6</v>
      </c>
      <c r="AO23" s="8">
        <v>6</v>
      </c>
      <c r="AP23" s="8" t="s">
        <v>75</v>
      </c>
      <c r="AQ23" s="8">
        <v>3</v>
      </c>
      <c r="AR23" s="8" t="s">
        <v>75</v>
      </c>
      <c r="AS23" s="8" t="s">
        <v>75</v>
      </c>
      <c r="AT23" s="8" t="s">
        <v>75</v>
      </c>
      <c r="AU23" s="8" t="s">
        <v>75</v>
      </c>
      <c r="AV23" s="8" t="s">
        <v>75</v>
      </c>
      <c r="AW23" s="8" t="s">
        <v>75</v>
      </c>
      <c r="AX23" s="8" t="s">
        <v>75</v>
      </c>
      <c r="AY23" s="8" t="s">
        <v>75</v>
      </c>
      <c r="AZ23" s="8" t="s">
        <v>75</v>
      </c>
      <c r="BA23" s="8">
        <f>SUM(A23:AZ23)</f>
        <v>287</v>
      </c>
    </row>
    <row r="24" spans="1:53">
      <c r="A24" t="s">
        <v>83</v>
      </c>
      <c r="B24">
        <v>6</v>
      </c>
      <c r="C24" s="8">
        <v>4</v>
      </c>
      <c r="D24" s="8">
        <v>11</v>
      </c>
      <c r="E24" s="8">
        <v>6</v>
      </c>
      <c r="F24" s="8">
        <v>1</v>
      </c>
      <c r="G24" s="8">
        <v>4</v>
      </c>
      <c r="H24" s="8" t="s">
        <v>75</v>
      </c>
      <c r="I24" s="8" t="s">
        <v>75</v>
      </c>
      <c r="J24" s="8">
        <v>5</v>
      </c>
      <c r="K24" s="8" t="s">
        <v>75</v>
      </c>
      <c r="L24" s="8">
        <v>2</v>
      </c>
      <c r="M24" s="8">
        <v>1</v>
      </c>
      <c r="N24" s="8" t="s">
        <v>75</v>
      </c>
      <c r="O24" s="8">
        <v>3</v>
      </c>
      <c r="P24" s="8">
        <v>2</v>
      </c>
      <c r="Q24" s="8" t="s">
        <v>75</v>
      </c>
      <c r="R24" s="8">
        <v>1</v>
      </c>
      <c r="S24" s="8">
        <v>1</v>
      </c>
      <c r="T24" s="8" t="s">
        <v>75</v>
      </c>
      <c r="U24" s="8">
        <v>1</v>
      </c>
      <c r="V24" s="8">
        <v>4</v>
      </c>
      <c r="W24" s="8">
        <v>5</v>
      </c>
      <c r="X24" s="8">
        <v>6</v>
      </c>
      <c r="Y24" s="8">
        <v>2</v>
      </c>
      <c r="Z24" s="8">
        <v>1</v>
      </c>
      <c r="AA24" s="8">
        <v>2</v>
      </c>
      <c r="AB24" s="8" t="s">
        <v>75</v>
      </c>
      <c r="AC24" s="8" t="s">
        <v>75</v>
      </c>
      <c r="AD24" s="8" t="s">
        <v>75</v>
      </c>
      <c r="AE24" s="8">
        <v>3</v>
      </c>
      <c r="AF24" s="8">
        <v>4</v>
      </c>
      <c r="AG24" s="8">
        <v>7</v>
      </c>
      <c r="AH24" s="8">
        <v>7</v>
      </c>
      <c r="AI24" s="8" t="s">
        <v>75</v>
      </c>
      <c r="AJ24" s="8">
        <v>2</v>
      </c>
      <c r="AK24" s="8" t="s">
        <v>75</v>
      </c>
      <c r="AL24" s="8" t="s">
        <v>75</v>
      </c>
      <c r="AM24" s="8">
        <v>2</v>
      </c>
      <c r="AN24" s="8">
        <v>2</v>
      </c>
      <c r="AO24" s="8">
        <v>3</v>
      </c>
      <c r="AP24" s="8">
        <v>2</v>
      </c>
      <c r="AQ24" s="8">
        <v>1</v>
      </c>
      <c r="AR24" s="8" t="s">
        <v>75</v>
      </c>
      <c r="AS24" s="8" t="s">
        <v>75</v>
      </c>
      <c r="AT24" s="8" t="s">
        <v>75</v>
      </c>
      <c r="AU24" s="8" t="s">
        <v>75</v>
      </c>
      <c r="AV24" s="8" t="s">
        <v>75</v>
      </c>
      <c r="AW24" s="8" t="s">
        <v>75</v>
      </c>
      <c r="AX24" s="8" t="s">
        <v>75</v>
      </c>
      <c r="AY24" s="8" t="s">
        <v>75</v>
      </c>
      <c r="AZ24" s="8" t="s">
        <v>75</v>
      </c>
      <c r="BA24" s="8">
        <f>SUM(A24:AZ24)</f>
        <v>101</v>
      </c>
    </row>
    <row r="25" spans="1:53">
      <c r="A25" t="s">
        <v>84</v>
      </c>
      <c r="B25">
        <v>1</v>
      </c>
      <c r="C25" s="8">
        <v>2</v>
      </c>
      <c r="D25" s="8">
        <v>4</v>
      </c>
      <c r="E25" s="8">
        <v>4</v>
      </c>
      <c r="F25" s="8" t="s">
        <v>75</v>
      </c>
      <c r="G25" s="8">
        <v>2</v>
      </c>
      <c r="H25" s="8" t="s">
        <v>75</v>
      </c>
      <c r="I25" s="8" t="s">
        <v>75</v>
      </c>
      <c r="J25" s="8">
        <v>2</v>
      </c>
      <c r="K25" s="8" t="s">
        <v>75</v>
      </c>
      <c r="L25" s="8" t="s">
        <v>75</v>
      </c>
      <c r="M25" s="8" t="s">
        <v>75</v>
      </c>
      <c r="N25" s="8">
        <v>1</v>
      </c>
      <c r="O25" s="8">
        <v>5</v>
      </c>
      <c r="P25" s="8">
        <v>1</v>
      </c>
      <c r="Q25" s="8" t="s">
        <v>75</v>
      </c>
      <c r="R25" s="8" t="s">
        <v>75</v>
      </c>
      <c r="S25" s="8" t="s">
        <v>75</v>
      </c>
      <c r="T25" s="8" t="s">
        <v>75</v>
      </c>
      <c r="U25" s="8" t="s">
        <v>75</v>
      </c>
      <c r="V25" s="8" t="s">
        <v>75</v>
      </c>
      <c r="W25" s="8">
        <v>2</v>
      </c>
      <c r="X25" s="8">
        <v>5</v>
      </c>
      <c r="Y25" s="8">
        <v>2</v>
      </c>
      <c r="Z25" s="8" t="s">
        <v>75</v>
      </c>
      <c r="AA25" s="8" t="s">
        <v>75</v>
      </c>
      <c r="AB25" s="8" t="s">
        <v>75</v>
      </c>
      <c r="AC25" s="8" t="s">
        <v>75</v>
      </c>
      <c r="AD25" s="8" t="s">
        <v>75</v>
      </c>
      <c r="AE25" s="8" t="s">
        <v>75</v>
      </c>
      <c r="AF25" s="8" t="s">
        <v>75</v>
      </c>
      <c r="AG25" s="8">
        <v>6</v>
      </c>
      <c r="AH25" s="8">
        <v>8</v>
      </c>
      <c r="AI25" s="8" t="s">
        <v>75</v>
      </c>
      <c r="AJ25" s="8" t="s">
        <v>75</v>
      </c>
      <c r="AK25" s="8" t="s">
        <v>75</v>
      </c>
      <c r="AL25" s="8" t="s">
        <v>75</v>
      </c>
      <c r="AM25" s="8" t="s">
        <v>75</v>
      </c>
      <c r="AN25" s="8">
        <v>1</v>
      </c>
      <c r="AO25" s="8" t="s">
        <v>75</v>
      </c>
      <c r="AP25" s="8" t="s">
        <v>75</v>
      </c>
      <c r="AQ25" s="8" t="s">
        <v>75</v>
      </c>
      <c r="AR25" s="8" t="s">
        <v>75</v>
      </c>
      <c r="AS25" s="8" t="s">
        <v>75</v>
      </c>
      <c r="AT25" s="8" t="s">
        <v>75</v>
      </c>
      <c r="AU25" s="8" t="s">
        <v>75</v>
      </c>
      <c r="AV25" s="8" t="s">
        <v>75</v>
      </c>
      <c r="AW25" s="8" t="s">
        <v>75</v>
      </c>
      <c r="AX25" s="8" t="s">
        <v>75</v>
      </c>
      <c r="AY25" s="8" t="s">
        <v>75</v>
      </c>
      <c r="AZ25" s="8" t="s">
        <v>75</v>
      </c>
      <c r="BA25" s="8">
        <f>SUM(A25:AZ25)</f>
        <v>46</v>
      </c>
    </row>
    <row r="26" spans="1:53">
      <c r="D26" s="8"/>
      <c r="E26" s="8"/>
      <c r="F26" s="8"/>
      <c r="G26" s="8" t="s">
        <v>17</v>
      </c>
      <c r="H26" s="8"/>
      <c r="I26" s="8" t="s">
        <v>17</v>
      </c>
      <c r="J26" s="8"/>
      <c r="K26" s="8"/>
      <c r="L26" s="8"/>
      <c r="M26" s="8"/>
      <c r="N26" s="8"/>
      <c r="O26" s="8"/>
      <c r="P26" s="8"/>
      <c r="Q26" s="8"/>
      <c r="R26" s="8"/>
      <c r="S26" s="8" t="s">
        <v>17</v>
      </c>
      <c r="T26" s="8"/>
      <c r="U26" s="8" t="s">
        <v>17</v>
      </c>
      <c r="V26" s="8" t="s">
        <v>76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22">
        <f>SUM(BA5:BA25)</f>
        <v>5700</v>
      </c>
    </row>
    <row r="27" spans="1:53">
      <c r="D27" s="8"/>
      <c r="E27" s="8"/>
      <c r="F27" s="8"/>
      <c r="G27" s="8"/>
      <c r="H27" s="8"/>
      <c r="I27" s="8" t="s">
        <v>17</v>
      </c>
      <c r="J27" s="8"/>
      <c r="K27" s="8"/>
      <c r="L27" s="8"/>
      <c r="M27" s="8"/>
      <c r="N27" s="8"/>
      <c r="O27" s="8"/>
      <c r="P27" s="8"/>
      <c r="Q27" s="8"/>
      <c r="R27" s="8"/>
      <c r="S27" s="8" t="s">
        <v>17</v>
      </c>
      <c r="T27" s="8"/>
      <c r="U27" s="8" t="s">
        <v>17</v>
      </c>
      <c r="V27" s="8" t="s">
        <v>17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I8" sqref="I8"/>
    </sheetView>
  </sheetViews>
  <sheetFormatPr defaultRowHeight="18"/>
  <cols>
    <col min="1" max="1" width="12.5" style="24" bestFit="1" customWidth="1"/>
  </cols>
  <sheetData>
    <row r="1" spans="1:8">
      <c r="A1"/>
      <c r="B1" s="29"/>
      <c r="C1" s="29"/>
      <c r="D1" s="29"/>
      <c r="E1" s="29"/>
      <c r="F1" s="29"/>
    </row>
    <row r="2" spans="1:8">
      <c r="A2" s="29"/>
      <c r="B2" s="29"/>
      <c r="C2" s="29"/>
      <c r="D2" s="29"/>
      <c r="E2" s="29"/>
      <c r="F2" s="29"/>
    </row>
    <row r="3" spans="1:8">
      <c r="A3" s="29"/>
      <c r="B3" s="29"/>
      <c r="C3" s="29"/>
      <c r="D3" s="29"/>
      <c r="E3" s="29"/>
      <c r="F3" s="29"/>
    </row>
    <row r="4" spans="1:8">
      <c r="A4" s="29"/>
      <c r="B4" s="29"/>
      <c r="C4" s="29"/>
      <c r="D4" s="29"/>
      <c r="E4" s="29"/>
      <c r="F4" s="29"/>
    </row>
    <row r="5" spans="1:8">
      <c r="A5" s="29"/>
      <c r="B5" s="29"/>
      <c r="C5" s="29"/>
      <c r="D5" s="29"/>
      <c r="E5" s="29"/>
      <c r="F5" s="29"/>
    </row>
    <row r="6" spans="1:8">
      <c r="A6" s="29"/>
      <c r="B6" s="29"/>
      <c r="C6" s="29"/>
      <c r="D6" s="29"/>
      <c r="E6" s="29"/>
      <c r="F6" s="29"/>
    </row>
    <row r="7" spans="1:8">
      <c r="A7" s="30" t="s">
        <v>90</v>
      </c>
      <c r="B7" s="30"/>
      <c r="C7" s="30"/>
      <c r="D7" s="30"/>
      <c r="E7" s="30"/>
      <c r="F7" s="30"/>
    </row>
    <row r="9" spans="1:8">
      <c r="B9" s="27">
        <v>2014</v>
      </c>
      <c r="C9" s="27">
        <v>2015</v>
      </c>
      <c r="D9" s="27">
        <v>2016</v>
      </c>
      <c r="E9" s="27">
        <v>2017</v>
      </c>
      <c r="F9" s="27">
        <v>2018</v>
      </c>
    </row>
    <row r="10" spans="1:8">
      <c r="A10" s="25" t="s">
        <v>86</v>
      </c>
      <c r="B10" s="27">
        <v>308</v>
      </c>
      <c r="C10" s="27">
        <v>435</v>
      </c>
      <c r="D10" s="27">
        <v>344</v>
      </c>
      <c r="E10" s="27">
        <v>360</v>
      </c>
      <c r="F10" s="27">
        <v>323</v>
      </c>
    </row>
    <row r="11" spans="1:8">
      <c r="A11" s="25" t="s">
        <v>23</v>
      </c>
      <c r="B11" s="27">
        <v>471</v>
      </c>
      <c r="C11" s="27">
        <v>1029</v>
      </c>
      <c r="D11" s="27">
        <v>435</v>
      </c>
      <c r="E11" s="27">
        <v>369</v>
      </c>
      <c r="F11" s="27">
        <v>337</v>
      </c>
      <c r="H11" s="23"/>
    </row>
    <row r="12" spans="1:8">
      <c r="A12" s="25" t="s">
        <v>10</v>
      </c>
      <c r="B12" s="27">
        <v>0</v>
      </c>
      <c r="C12" s="27">
        <v>141</v>
      </c>
      <c r="D12" s="27">
        <v>37</v>
      </c>
      <c r="E12" s="27">
        <v>0</v>
      </c>
      <c r="F12" s="27">
        <v>18</v>
      </c>
      <c r="H12" s="23"/>
    </row>
    <row r="13" spans="1:8">
      <c r="A13" s="25" t="s">
        <v>24</v>
      </c>
      <c r="B13" s="27">
        <v>0</v>
      </c>
      <c r="C13" s="27">
        <v>30</v>
      </c>
      <c r="D13" s="27">
        <v>19</v>
      </c>
      <c r="E13" s="27">
        <v>43</v>
      </c>
      <c r="F13" s="27">
        <v>0</v>
      </c>
      <c r="H13" s="23"/>
    </row>
    <row r="14" spans="1:8">
      <c r="A14" s="25" t="s">
        <v>25</v>
      </c>
      <c r="B14" s="27">
        <v>180</v>
      </c>
      <c r="C14" s="27">
        <v>488</v>
      </c>
      <c r="D14" s="27">
        <v>177</v>
      </c>
      <c r="E14" s="27">
        <v>220</v>
      </c>
      <c r="F14" s="27">
        <v>221</v>
      </c>
      <c r="H14" s="23"/>
    </row>
    <row r="15" spans="1:8">
      <c r="A15" s="25" t="s">
        <v>27</v>
      </c>
      <c r="B15" s="27">
        <v>12</v>
      </c>
      <c r="C15" s="27">
        <v>1</v>
      </c>
      <c r="D15" s="27">
        <v>0</v>
      </c>
      <c r="E15" s="27">
        <v>0</v>
      </c>
      <c r="F15" s="27">
        <v>0</v>
      </c>
      <c r="H15" s="23"/>
    </row>
    <row r="16" spans="1:8">
      <c r="A16" s="25" t="s">
        <v>26</v>
      </c>
      <c r="B16" s="27">
        <v>216</v>
      </c>
      <c r="C16" s="27">
        <v>994</v>
      </c>
      <c r="D16" s="27">
        <v>321</v>
      </c>
      <c r="E16" s="27">
        <v>368</v>
      </c>
      <c r="F16" s="27">
        <v>362</v>
      </c>
    </row>
    <row r="17" spans="1:6">
      <c r="A17" s="25" t="s">
        <v>87</v>
      </c>
      <c r="B17" s="27">
        <v>86</v>
      </c>
      <c r="C17" s="27">
        <v>132</v>
      </c>
      <c r="D17" s="27">
        <v>32</v>
      </c>
      <c r="E17" s="27">
        <v>89</v>
      </c>
      <c r="F17" s="27">
        <v>99</v>
      </c>
    </row>
    <row r="18" spans="1:6">
      <c r="A18" s="25"/>
      <c r="B18" s="27"/>
      <c r="C18" s="27"/>
      <c r="D18" s="27"/>
      <c r="E18" s="27"/>
      <c r="F18" s="27"/>
    </row>
    <row r="19" spans="1:6">
      <c r="A19" s="25" t="s">
        <v>88</v>
      </c>
      <c r="B19" s="27">
        <v>551</v>
      </c>
      <c r="C19" s="27">
        <v>831</v>
      </c>
      <c r="D19" s="27">
        <v>705</v>
      </c>
      <c r="E19" s="27">
        <v>839</v>
      </c>
      <c r="F19" s="27">
        <v>832</v>
      </c>
    </row>
    <row r="20" spans="1:6">
      <c r="A20" s="25" t="s">
        <v>81</v>
      </c>
      <c r="B20" s="27">
        <v>137</v>
      </c>
      <c r="C20" s="27">
        <v>100</v>
      </c>
      <c r="D20" s="27">
        <v>147</v>
      </c>
      <c r="E20" s="27">
        <v>209</v>
      </c>
      <c r="F20" s="27">
        <v>171</v>
      </c>
    </row>
    <row r="21" spans="1:6">
      <c r="A21" s="25" t="s">
        <v>82</v>
      </c>
      <c r="B21" s="27">
        <v>350</v>
      </c>
      <c r="C21" s="27">
        <v>547</v>
      </c>
      <c r="D21" s="27">
        <v>377</v>
      </c>
      <c r="E21" s="27">
        <v>481</v>
      </c>
      <c r="F21" s="27">
        <v>287</v>
      </c>
    </row>
    <row r="22" spans="1:6">
      <c r="A22" s="25" t="s">
        <v>89</v>
      </c>
      <c r="B22" s="27">
        <v>64</v>
      </c>
      <c r="C22" s="27">
        <v>119</v>
      </c>
      <c r="D22" s="27">
        <v>93</v>
      </c>
      <c r="E22" s="27">
        <v>116</v>
      </c>
      <c r="F22" s="27">
        <v>101</v>
      </c>
    </row>
    <row r="23" spans="1:6" ht="18.600000000000001" thickBot="1">
      <c r="A23" s="26" t="s">
        <v>84</v>
      </c>
      <c r="B23" s="28">
        <v>41</v>
      </c>
      <c r="C23" s="28">
        <v>95</v>
      </c>
      <c r="D23" s="28">
        <v>78</v>
      </c>
      <c r="E23" s="28">
        <v>56</v>
      </c>
      <c r="F23" s="28">
        <v>46</v>
      </c>
    </row>
    <row r="24" spans="1:6">
      <c r="A24" s="24" t="s">
        <v>6</v>
      </c>
      <c r="B24" s="27">
        <f>SUM(B10:B23)</f>
        <v>2416</v>
      </c>
      <c r="C24" s="27">
        <f t="shared" ref="C24:F24" si="0">SUM(C10:C23)</f>
        <v>4942</v>
      </c>
      <c r="D24" s="27">
        <f t="shared" si="0"/>
        <v>2765</v>
      </c>
      <c r="E24" s="27">
        <f t="shared" si="0"/>
        <v>3150</v>
      </c>
      <c r="F24" s="27">
        <f t="shared" si="0"/>
        <v>2797</v>
      </c>
    </row>
  </sheetData>
  <mergeCells count="1">
    <mergeCell ref="A7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VJ telling  Afschot</vt:lpstr>
      <vt:lpstr>Zomertelling ganzen</vt:lpstr>
      <vt:lpstr>VJtelling overzicht jachtve2018</vt:lpstr>
      <vt:lpstr>VJ Telling vogels</vt:lpstr>
    </vt:vector>
  </TitlesOfParts>
  <Company>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Teunissen</dc:creator>
  <cp:lastModifiedBy>Nico Teunissen</cp:lastModifiedBy>
  <cp:lastPrinted>2018-04-25T09:39:44Z</cp:lastPrinted>
  <dcterms:created xsi:type="dcterms:W3CDTF">2016-04-18T08:47:51Z</dcterms:created>
  <dcterms:modified xsi:type="dcterms:W3CDTF">2018-08-01T08:01:16Z</dcterms:modified>
</cp:coreProperties>
</file>